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600" windowHeight="825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COG!$A$1:$H$95</definedName>
  </definedNames>
  <calcPr calcId="145621"/>
</workbook>
</file>

<file path=xl/calcChain.xml><?xml version="1.0" encoding="utf-8"?>
<calcChain xmlns="http://schemas.openxmlformats.org/spreadsheetml/2006/main">
  <c r="C13" i="6" l="1"/>
  <c r="C5" i="6" l="1"/>
  <c r="E5" i="6"/>
  <c r="F5" i="6"/>
  <c r="G5" i="6"/>
  <c r="H5" i="6"/>
  <c r="E13" i="6"/>
  <c r="F13" i="6"/>
  <c r="G13" i="6"/>
  <c r="C23" i="6"/>
  <c r="E23" i="6"/>
  <c r="F23" i="6"/>
  <c r="G23" i="6"/>
  <c r="C33" i="6"/>
  <c r="E33" i="6"/>
  <c r="F33" i="6"/>
  <c r="G33" i="6"/>
  <c r="C43" i="6"/>
  <c r="G43" i="6"/>
  <c r="C53" i="6"/>
  <c r="F53" i="6"/>
  <c r="G53" i="6"/>
  <c r="C57" i="6"/>
  <c r="F57" i="6"/>
  <c r="G57" i="6"/>
  <c r="C65" i="6"/>
  <c r="F65" i="6"/>
  <c r="G65" i="6"/>
  <c r="C69" i="6"/>
  <c r="F69" i="6"/>
  <c r="G69" i="6"/>
  <c r="D69" i="6" l="1"/>
  <c r="D65" i="6"/>
  <c r="D57" i="6"/>
  <c r="D53" i="6"/>
  <c r="G77" i="6"/>
  <c r="C77" i="6"/>
  <c r="E69" i="6"/>
  <c r="E65" i="6"/>
  <c r="E57" i="6"/>
  <c r="E53" i="6"/>
  <c r="D43" i="6"/>
  <c r="H65" i="6"/>
  <c r="H57" i="6"/>
  <c r="F43" i="6"/>
  <c r="F77" i="6" s="1"/>
  <c r="E43" i="6"/>
  <c r="H33" i="6"/>
  <c r="D33" i="6"/>
  <c r="H23" i="6"/>
  <c r="D23" i="6"/>
  <c r="H13" i="6"/>
  <c r="D13" i="6"/>
  <c r="D5" i="6"/>
  <c r="E77" i="6" l="1"/>
  <c r="D77" i="6"/>
  <c r="H53" i="6"/>
  <c r="H43" i="6"/>
  <c r="H69" i="6"/>
  <c r="H77" i="6" l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<sst xmlns="http://schemas.openxmlformats.org/spreadsheetml/2006/main" count="85" uniqueCount="85">
  <si>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</si>
  <si>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</si>
  <si>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</si>
  <si>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</si>
  <si>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</si>
  <si>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</si>
  <si>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</si>
  <si>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</si>
  <si>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</si>
  <si>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</si>
  <si>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</si>
  <si>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</si>
  <si>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</si>
  <si>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</si>
  <si>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</si>
  <si>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</si>
  <si>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</si>
  <si>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</si>
  <si>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</si>
  <si>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</si>
  <si>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</si>
  <si>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</si>
  <si>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</si>
  <si>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</si>
  <si>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</si>
  <si>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</si>
  <si>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</si>
  <si>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</si>
  <si>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</si>
  <si>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</si>
  <si>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</si>
  <si>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</si>
  <si>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</si>
  <si>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</si>
  <si>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</si>
  <si>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</si>
  <si>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</si>
  <si>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</si>
  <si>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</si>
  <si>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</si>
  <si>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</si>
  <si>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</si>
  <si>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</si>
  <si>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</si>
  <si>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</si>
  <si>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</si>
  <si>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</si>
  <si>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</si>
  <si>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</si>
  <si>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</si>
  <si>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</si>
  <si>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</si>
  <si>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</si>
  <si>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</si>
  <si>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</si>
  <si>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</si>
  <si>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</si>
  <si>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</si>
  <si>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</si>
  <si>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</si>
  <si>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</si>
  <si>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</si>
  <si>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</si>
  <si>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</si>
  <si>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</si>
  <si>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</si>
  <si>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</si>
  <si>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</si>
  <si>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</si>
  <si>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</si>
  <si>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</si>
  <si>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</si>
  <si>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</si>
  <si>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</si>
  <si>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</si>
  <si>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</si>
  <si>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</si>
  <si>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</si>
  <si>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</si>
  <si>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</si>
  <si>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</si>
  <si>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</si>
  <si>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</si>
  <si>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Potable, Drenaje Alcantarillado y Saneamiento del Municipio de Irapuato, Gto.
Estado Analítico del Ejercicio del Presupuesto de Egresos
Clasificación por Objeto del Gasto (Capítulo y Concepto)
Del 01 Enero al 31 Marzo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</si>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</sst>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left"/>
    </xf>
    <xf numFmtId="4" fontId="6" fillId="0" borderId="12" xfId="0" applyNumberFormat="1" applyFont="1" applyFill="1" applyBorder="1" applyProtection="1"/>
    <xf numFmtId="4" fontId="2" fillId="0" borderId="14" xfId="0" applyNumberFormat="1" applyFont="1" applyFill="1" applyBorder="1" applyProtection="1"/>
    <xf numFmtId="4" fontId="6" fillId="0" borderId="14" xfId="0" applyNumberFormat="1" applyFont="1" applyFill="1" applyBorder="1" applyProtection="1"/>
    <xf numFmtId="4" fontId="6" fillId="0" borderId="8" xfId="0" applyNumberFormat="1" applyFont="1" applyFill="1" applyBorder="1" applyProtection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showGridLines="0" tabSelected="1" workbookViewId="0">
      <selection activeCell="B20" sqref="B20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6" t="s">
        <v>83</v>
      </c>
      <c r="B1" s="17"/>
      <c r="C1" s="17"/>
      <c r="D1" s="17"/>
      <c r="E1" s="17"/>
      <c r="F1" s="17"/>
      <c r="G1" s="17"/>
      <c r="H1" s="18"/>
    </row>
    <row r="2" spans="1:8" x14ac:dyDescent="0.2">
      <c r="A2" s="21" t="s">
        <v>9</v>
      </c>
      <c r="B2" s="22"/>
      <c r="C2" s="16" t="s">
        <v>15</v>
      </c>
      <c r="D2" s="17"/>
      <c r="E2" s="17"/>
      <c r="F2" s="17"/>
      <c r="G2" s="18"/>
      <c r="H2" s="19" t="s">
        <v>14</v>
      </c>
    </row>
    <row r="3" spans="1:8" ht="24.95" customHeight="1" x14ac:dyDescent="0.2">
      <c r="A3" s="23"/>
      <c r="B3" s="24"/>
      <c r="C3" s="6" t="s">
        <v>10</v>
      </c>
      <c r="D3" s="6" t="s">
        <v>80</v>
      </c>
      <c r="E3" s="6" t="s">
        <v>11</v>
      </c>
      <c r="F3" s="6" t="s">
        <v>12</v>
      </c>
      <c r="G3" s="6" t="s">
        <v>13</v>
      </c>
      <c r="H3" s="20"/>
    </row>
    <row r="4" spans="1:8" x14ac:dyDescent="0.2">
      <c r="A4" s="25"/>
      <c r="B4" s="26"/>
      <c r="C4" s="7">
        <v>1</v>
      </c>
      <c r="D4" s="7">
        <v>2</v>
      </c>
      <c r="E4" s="7" t="s">
        <v>81</v>
      </c>
      <c r="F4" s="7">
        <v>4</v>
      </c>
      <c r="G4" s="7">
        <v>5</v>
      </c>
      <c r="H4" s="7" t="s">
        <v>82</v>
      </c>
    </row>
    <row r="5" spans="1:8" x14ac:dyDescent="0.2">
      <c r="A5" s="11" t="s">
        <v>16</v>
      </c>
      <c r="B5" s="4"/>
      <c r="C5" s="12">
        <f t="shared" ref="C5:H5" si="0">SUM(C6:C12)</f>
        <v>118296814.69407302</v>
      </c>
      <c r="D5" s="12">
        <f t="shared" si="0"/>
        <v>3.4499404486268759E-2</v>
      </c>
      <c r="E5" s="12">
        <f t="shared" si="0"/>
        <v>118296814.69449942</v>
      </c>
      <c r="F5" s="12">
        <f t="shared" si="0"/>
        <v>22611299.729999986</v>
      </c>
      <c r="G5" s="12">
        <f t="shared" si="0"/>
        <v>22611299.729999986</v>
      </c>
      <c r="H5" s="12">
        <f t="shared" si="0"/>
        <v>95685514.964499414</v>
      </c>
    </row>
    <row r="6" spans="1:8" x14ac:dyDescent="0.2">
      <c r="A6" s="2">
        <v>1100</v>
      </c>
      <c r="B6" s="8" t="s">
        <v>25</v>
      </c>
      <c r="C6" s="13">
        <v>82703455.549999997</v>
      </c>
      <c r="D6" s="13">
        <v>-0.30000001192092896</v>
      </c>
      <c r="E6" s="13">
        <v>82703455.549999997</v>
      </c>
      <c r="F6" s="13">
        <v>17107456.449999984</v>
      </c>
      <c r="G6" s="13">
        <v>17107456.449999984</v>
      </c>
      <c r="H6" s="13">
        <v>65595999.100000009</v>
      </c>
    </row>
    <row r="7" spans="1:8" x14ac:dyDescent="0.2">
      <c r="A7" s="2">
        <v>1200</v>
      </c>
      <c r="B7" s="8" t="s">
        <v>26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</row>
    <row r="8" spans="1:8" x14ac:dyDescent="0.2">
      <c r="A8" s="2">
        <v>1300</v>
      </c>
      <c r="B8" s="8" t="s">
        <v>27</v>
      </c>
      <c r="C8" s="13">
        <v>12651930.680000002</v>
      </c>
      <c r="D8" s="13">
        <v>0</v>
      </c>
      <c r="E8" s="13">
        <v>12651930.680000002</v>
      </c>
      <c r="F8" s="13">
        <v>193680.91</v>
      </c>
      <c r="G8" s="13">
        <v>193680.91</v>
      </c>
      <c r="H8" s="13">
        <v>12458249.770000001</v>
      </c>
    </row>
    <row r="9" spans="1:8" x14ac:dyDescent="0.2">
      <c r="A9" s="2">
        <v>1400</v>
      </c>
      <c r="B9" s="8" t="s">
        <v>1</v>
      </c>
      <c r="C9" s="13">
        <v>21309353.604073022</v>
      </c>
      <c r="D9" s="13">
        <v>-0.47550058364868164</v>
      </c>
      <c r="E9" s="13">
        <v>21309353.604499415</v>
      </c>
      <c r="F9" s="13">
        <v>4876815.3100000015</v>
      </c>
      <c r="G9" s="13">
        <v>4876815.3100000015</v>
      </c>
      <c r="H9" s="13">
        <v>16432538.294499412</v>
      </c>
    </row>
    <row r="10" spans="1:8" x14ac:dyDescent="0.2">
      <c r="A10" s="2">
        <v>1500</v>
      </c>
      <c r="B10" s="8" t="s">
        <v>28</v>
      </c>
      <c r="C10" s="13">
        <v>1627074.86</v>
      </c>
      <c r="D10" s="13">
        <v>0.81000000005587935</v>
      </c>
      <c r="E10" s="13">
        <v>1627074.86</v>
      </c>
      <c r="F10" s="13">
        <v>433347.06000000006</v>
      </c>
      <c r="G10" s="13">
        <v>433347.06000000006</v>
      </c>
      <c r="H10" s="13">
        <v>1193727.8</v>
      </c>
    </row>
    <row r="11" spans="1:8" x14ac:dyDescent="0.2">
      <c r="A11" s="2">
        <v>1600</v>
      </c>
      <c r="B11" s="8" t="s">
        <v>2</v>
      </c>
      <c r="C11" s="13">
        <v>5000</v>
      </c>
      <c r="D11" s="13">
        <v>0</v>
      </c>
      <c r="E11" s="13">
        <v>5000</v>
      </c>
      <c r="F11" s="13">
        <v>0</v>
      </c>
      <c r="G11" s="13">
        <v>0</v>
      </c>
      <c r="H11" s="13">
        <v>5000</v>
      </c>
    </row>
    <row r="12" spans="1:8" x14ac:dyDescent="0.2">
      <c r="A12" s="2">
        <v>1700</v>
      </c>
      <c r="B12" s="8" t="s">
        <v>29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">
      <c r="A13" s="11" t="s">
        <v>17</v>
      </c>
      <c r="B13" s="4"/>
      <c r="C13" s="14">
        <f t="shared" ref="C13:H13" si="1">SUM(C14:C22)</f>
        <v>87783120.520000011</v>
      </c>
      <c r="D13" s="14">
        <f t="shared" si="1"/>
        <v>-2835769.3399999924</v>
      </c>
      <c r="E13" s="14">
        <f t="shared" si="1"/>
        <v>84947350.350000024</v>
      </c>
      <c r="F13" s="14">
        <f t="shared" si="1"/>
        <v>11722695.380000001</v>
      </c>
      <c r="G13" s="14">
        <f t="shared" si="1"/>
        <v>11722695.380000001</v>
      </c>
      <c r="H13" s="14">
        <f t="shared" si="1"/>
        <v>73224654.970000014</v>
      </c>
    </row>
    <row r="14" spans="1:8" x14ac:dyDescent="0.2">
      <c r="A14" s="2">
        <v>2100</v>
      </c>
      <c r="B14" s="8" t="s">
        <v>30</v>
      </c>
      <c r="C14" s="13">
        <v>1587800.7500000002</v>
      </c>
      <c r="D14" s="13">
        <v>0</v>
      </c>
      <c r="E14" s="13">
        <v>1587800.7500000002</v>
      </c>
      <c r="F14" s="13">
        <v>261863.05000000005</v>
      </c>
      <c r="G14" s="13">
        <v>261863.05000000005</v>
      </c>
      <c r="H14" s="13">
        <v>1325937.7000000002</v>
      </c>
    </row>
    <row r="15" spans="1:8" x14ac:dyDescent="0.2">
      <c r="A15" s="2">
        <v>2200</v>
      </c>
      <c r="B15" s="8" t="s">
        <v>31</v>
      </c>
      <c r="C15" s="13">
        <v>364012.14</v>
      </c>
      <c r="D15" s="13">
        <v>0</v>
      </c>
      <c r="E15" s="13">
        <v>364012.14</v>
      </c>
      <c r="F15" s="13">
        <v>24294.48</v>
      </c>
      <c r="G15" s="13">
        <v>24294.48</v>
      </c>
      <c r="H15" s="13">
        <v>339717.66000000003</v>
      </c>
    </row>
    <row r="16" spans="1:8" x14ac:dyDescent="0.2">
      <c r="A16" s="2">
        <v>2300</v>
      </c>
      <c r="B16" s="8" t="s">
        <v>32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">
      <c r="A17" s="2">
        <v>2400</v>
      </c>
      <c r="B17" s="8" t="s">
        <v>33</v>
      </c>
      <c r="C17" s="13">
        <v>33084003.93</v>
      </c>
      <c r="D17" s="13">
        <v>4426385.2800000124</v>
      </c>
      <c r="E17" s="13">
        <v>37510388.38000001</v>
      </c>
      <c r="F17" s="13">
        <v>8210963.4000000004</v>
      </c>
      <c r="G17" s="13">
        <v>8210963.4000000004</v>
      </c>
      <c r="H17" s="13">
        <v>29299424.980000012</v>
      </c>
    </row>
    <row r="18" spans="1:8" x14ac:dyDescent="0.2">
      <c r="A18" s="2">
        <v>2500</v>
      </c>
      <c r="B18" s="8" t="s">
        <v>34</v>
      </c>
      <c r="C18" s="13">
        <v>38751266.740000002</v>
      </c>
      <c r="D18" s="13">
        <v>-7296814.6200000048</v>
      </c>
      <c r="E18" s="13">
        <v>31454452.119999997</v>
      </c>
      <c r="F18" s="13">
        <v>1362123.4400000006</v>
      </c>
      <c r="G18" s="13">
        <v>1362123.4400000006</v>
      </c>
      <c r="H18" s="13">
        <v>30092328.679999996</v>
      </c>
    </row>
    <row r="19" spans="1:8" x14ac:dyDescent="0.2">
      <c r="A19" s="2">
        <v>2600</v>
      </c>
      <c r="B19" s="8" t="s">
        <v>35</v>
      </c>
      <c r="C19" s="13">
        <v>10101370.370000001</v>
      </c>
      <c r="D19" s="13">
        <v>9000</v>
      </c>
      <c r="E19" s="13">
        <v>10110370.370000001</v>
      </c>
      <c r="F19" s="13">
        <v>1491476.9000000004</v>
      </c>
      <c r="G19" s="13">
        <v>1491476.9000000004</v>
      </c>
      <c r="H19" s="13">
        <v>8618893.4700000007</v>
      </c>
    </row>
    <row r="20" spans="1:8" x14ac:dyDescent="0.2">
      <c r="A20" s="2">
        <v>2700</v>
      </c>
      <c r="B20" s="8" t="s">
        <v>36</v>
      </c>
      <c r="C20" s="13">
        <v>1940410.02</v>
      </c>
      <c r="D20" s="13">
        <v>0</v>
      </c>
      <c r="E20" s="13">
        <v>1940410.02</v>
      </c>
      <c r="F20" s="13">
        <v>12618.57</v>
      </c>
      <c r="G20" s="13">
        <v>12618.57</v>
      </c>
      <c r="H20" s="13">
        <v>1927791.45</v>
      </c>
    </row>
    <row r="21" spans="1:8" x14ac:dyDescent="0.2">
      <c r="A21" s="2">
        <v>2800</v>
      </c>
      <c r="B21" s="8" t="s">
        <v>37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">
      <c r="A22" s="2">
        <v>2900</v>
      </c>
      <c r="B22" s="8" t="s">
        <v>38</v>
      </c>
      <c r="C22" s="13">
        <v>1954256.5700000003</v>
      </c>
      <c r="D22" s="13">
        <v>25660</v>
      </c>
      <c r="E22" s="13">
        <v>1979916.5700000003</v>
      </c>
      <c r="F22" s="13">
        <v>359355.54</v>
      </c>
      <c r="G22" s="13">
        <v>359355.54</v>
      </c>
      <c r="H22" s="13">
        <v>1620561.0300000003</v>
      </c>
    </row>
    <row r="23" spans="1:8" x14ac:dyDescent="0.2">
      <c r="A23" s="11" t="s">
        <v>18</v>
      </c>
      <c r="B23" s="4"/>
      <c r="C23" s="14">
        <f t="shared" ref="C23:H23" si="2">SUM(C24:C32)</f>
        <v>139719573.09999999</v>
      </c>
      <c r="D23" s="14">
        <f t="shared" si="2"/>
        <v>-4500.2599999997765</v>
      </c>
      <c r="E23" s="14">
        <f t="shared" si="2"/>
        <v>139715073.09999999</v>
      </c>
      <c r="F23" s="14">
        <f t="shared" si="2"/>
        <v>31141946.649999999</v>
      </c>
      <c r="G23" s="14">
        <f t="shared" si="2"/>
        <v>31004636.649999999</v>
      </c>
      <c r="H23" s="14">
        <f t="shared" si="2"/>
        <v>108573126.45000002</v>
      </c>
    </row>
    <row r="24" spans="1:8" x14ac:dyDescent="0.2">
      <c r="A24" s="2">
        <v>3100</v>
      </c>
      <c r="B24" s="8" t="s">
        <v>39</v>
      </c>
      <c r="C24" s="13">
        <v>80760468.25</v>
      </c>
      <c r="D24" s="13">
        <v>0</v>
      </c>
      <c r="E24" s="13">
        <v>80760468.25</v>
      </c>
      <c r="F24" s="13">
        <v>19823487.629999999</v>
      </c>
      <c r="G24" s="13">
        <v>19823487.629999999</v>
      </c>
      <c r="H24" s="13">
        <v>60936980.620000005</v>
      </c>
    </row>
    <row r="25" spans="1:8" x14ac:dyDescent="0.2">
      <c r="A25" s="2">
        <v>3200</v>
      </c>
      <c r="B25" s="8" t="s">
        <v>40</v>
      </c>
      <c r="C25" s="13">
        <v>3808682.9899999998</v>
      </c>
      <c r="D25" s="13">
        <v>0</v>
      </c>
      <c r="E25" s="13">
        <v>3808682.9899999998</v>
      </c>
      <c r="F25" s="13">
        <v>275572.90000000002</v>
      </c>
      <c r="G25" s="13">
        <v>275572.90000000002</v>
      </c>
      <c r="H25" s="13">
        <v>3533110.09</v>
      </c>
    </row>
    <row r="26" spans="1:8" x14ac:dyDescent="0.2">
      <c r="A26" s="2">
        <v>3300</v>
      </c>
      <c r="B26" s="8" t="s">
        <v>41</v>
      </c>
      <c r="C26" s="13">
        <v>7406208.5099999998</v>
      </c>
      <c r="D26" s="13">
        <v>0</v>
      </c>
      <c r="E26" s="13">
        <v>7406208.5099999998</v>
      </c>
      <c r="F26" s="13">
        <v>612128.09000000008</v>
      </c>
      <c r="G26" s="13">
        <v>612128.09000000008</v>
      </c>
      <c r="H26" s="13">
        <v>6794080.4199999999</v>
      </c>
    </row>
    <row r="27" spans="1:8" x14ac:dyDescent="0.2">
      <c r="A27" s="2">
        <v>3400</v>
      </c>
      <c r="B27" s="8" t="s">
        <v>42</v>
      </c>
      <c r="C27" s="13">
        <v>4472431.82</v>
      </c>
      <c r="D27" s="13">
        <v>0</v>
      </c>
      <c r="E27" s="13">
        <v>4472431.82</v>
      </c>
      <c r="F27" s="13">
        <v>611882.74999999965</v>
      </c>
      <c r="G27" s="13">
        <v>611882.74999999965</v>
      </c>
      <c r="H27" s="13">
        <v>3860549.0700000008</v>
      </c>
    </row>
    <row r="28" spans="1:8" x14ac:dyDescent="0.2">
      <c r="A28" s="2">
        <v>3500</v>
      </c>
      <c r="B28" s="8" t="s">
        <v>43</v>
      </c>
      <c r="C28" s="13">
        <v>10923319.480000002</v>
      </c>
      <c r="D28" s="13">
        <v>-4500.2599999997765</v>
      </c>
      <c r="E28" s="13">
        <v>10918819.480000002</v>
      </c>
      <c r="F28" s="13">
        <v>893747.12999999989</v>
      </c>
      <c r="G28" s="13">
        <v>893747.12999999989</v>
      </c>
      <c r="H28" s="13">
        <v>10025072.350000001</v>
      </c>
    </row>
    <row r="29" spans="1:8" x14ac:dyDescent="0.2">
      <c r="A29" s="2">
        <v>3600</v>
      </c>
      <c r="B29" s="8" t="s">
        <v>44</v>
      </c>
      <c r="C29" s="13">
        <v>2435649</v>
      </c>
      <c r="D29" s="13">
        <v>0</v>
      </c>
      <c r="E29" s="13">
        <v>2435649</v>
      </c>
      <c r="F29" s="13">
        <v>389724</v>
      </c>
      <c r="G29" s="13">
        <v>389724</v>
      </c>
      <c r="H29" s="13">
        <v>2045925</v>
      </c>
    </row>
    <row r="30" spans="1:8" x14ac:dyDescent="0.2">
      <c r="A30" s="2">
        <v>3700</v>
      </c>
      <c r="B30" s="8" t="s">
        <v>45</v>
      </c>
      <c r="C30" s="13">
        <v>219271.07000000004</v>
      </c>
      <c r="D30" s="13">
        <v>0</v>
      </c>
      <c r="E30" s="13">
        <v>219271.07000000004</v>
      </c>
      <c r="F30" s="13">
        <v>2501.5500000000002</v>
      </c>
      <c r="G30" s="13">
        <v>2501.5500000000002</v>
      </c>
      <c r="H30" s="13">
        <v>216769.52000000005</v>
      </c>
    </row>
    <row r="31" spans="1:8" x14ac:dyDescent="0.2">
      <c r="A31" s="2">
        <v>3800</v>
      </c>
      <c r="B31" s="8" t="s">
        <v>46</v>
      </c>
      <c r="C31" s="13">
        <v>379956.33999999997</v>
      </c>
      <c r="D31" s="13">
        <v>0</v>
      </c>
      <c r="E31" s="13">
        <v>379956.33999999997</v>
      </c>
      <c r="F31" s="13">
        <v>43969.669999999991</v>
      </c>
      <c r="G31" s="13">
        <v>43969.669999999991</v>
      </c>
      <c r="H31" s="13">
        <v>335986.67</v>
      </c>
    </row>
    <row r="32" spans="1:8" x14ac:dyDescent="0.2">
      <c r="A32" s="2">
        <v>3900</v>
      </c>
      <c r="B32" s="8" t="s">
        <v>0</v>
      </c>
      <c r="C32" s="13">
        <v>29313585.640000004</v>
      </c>
      <c r="D32" s="13">
        <v>0</v>
      </c>
      <c r="E32" s="13">
        <v>29313585.640000004</v>
      </c>
      <c r="F32" s="13">
        <v>8488932.9299999997</v>
      </c>
      <c r="G32" s="13">
        <v>8351622.9299999997</v>
      </c>
      <c r="H32" s="13">
        <v>20824652.710000005</v>
      </c>
    </row>
    <row r="33" spans="1:8" x14ac:dyDescent="0.2">
      <c r="A33" s="11" t="s">
        <v>19</v>
      </c>
      <c r="B33" s="4"/>
      <c r="C33" s="14">
        <f t="shared" ref="C33:H33" si="3">SUM(C34:C42)</f>
        <v>746418.09999999986</v>
      </c>
      <c r="D33" s="14">
        <f t="shared" si="3"/>
        <v>0</v>
      </c>
      <c r="E33" s="14">
        <f t="shared" si="3"/>
        <v>746418.09999999986</v>
      </c>
      <c r="F33" s="14">
        <f t="shared" si="3"/>
        <v>19980</v>
      </c>
      <c r="G33" s="14">
        <f t="shared" si="3"/>
        <v>19980</v>
      </c>
      <c r="H33" s="14">
        <f t="shared" si="3"/>
        <v>726438.09999999986</v>
      </c>
    </row>
    <row r="34" spans="1:8" x14ac:dyDescent="0.2">
      <c r="A34" s="2">
        <v>4100</v>
      </c>
      <c r="B34" s="8" t="s">
        <v>47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</row>
    <row r="35" spans="1:8" x14ac:dyDescent="0.2">
      <c r="A35" s="2">
        <v>4200</v>
      </c>
      <c r="B35" s="8" t="s">
        <v>48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</row>
    <row r="36" spans="1:8" x14ac:dyDescent="0.2">
      <c r="A36" s="2">
        <v>4300</v>
      </c>
      <c r="B36" s="8" t="s">
        <v>49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</row>
    <row r="37" spans="1:8" x14ac:dyDescent="0.2">
      <c r="A37" s="2">
        <v>4400</v>
      </c>
      <c r="B37" s="8" t="s">
        <v>50</v>
      </c>
      <c r="C37" s="13">
        <v>197418.1</v>
      </c>
      <c r="D37" s="13">
        <v>0</v>
      </c>
      <c r="E37" s="13">
        <v>197418.1</v>
      </c>
      <c r="F37" s="13">
        <v>19980</v>
      </c>
      <c r="G37" s="13">
        <v>19980</v>
      </c>
      <c r="H37" s="13">
        <v>177438.1</v>
      </c>
    </row>
    <row r="38" spans="1:8" x14ac:dyDescent="0.2">
      <c r="A38" s="2">
        <v>4500</v>
      </c>
      <c r="B38" s="8" t="s">
        <v>7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</row>
    <row r="39" spans="1:8" x14ac:dyDescent="0.2">
      <c r="A39" s="2">
        <v>4600</v>
      </c>
      <c r="B39" s="8" t="s">
        <v>51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</row>
    <row r="40" spans="1:8" x14ac:dyDescent="0.2">
      <c r="A40" s="2">
        <v>4700</v>
      </c>
      <c r="B40" s="8" t="s">
        <v>52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</row>
    <row r="41" spans="1:8" x14ac:dyDescent="0.2">
      <c r="A41" s="2">
        <v>4800</v>
      </c>
      <c r="B41" s="8" t="s">
        <v>3</v>
      </c>
      <c r="C41" s="13">
        <v>548999.99999999988</v>
      </c>
      <c r="D41" s="13">
        <v>0</v>
      </c>
      <c r="E41" s="13">
        <v>548999.99999999988</v>
      </c>
      <c r="F41" s="13">
        <v>0</v>
      </c>
      <c r="G41" s="13">
        <v>0</v>
      </c>
      <c r="H41" s="13">
        <v>548999.99999999988</v>
      </c>
    </row>
    <row r="42" spans="1:8" x14ac:dyDescent="0.2">
      <c r="A42" s="2">
        <v>4900</v>
      </c>
      <c r="B42" s="8" t="s">
        <v>53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</row>
    <row r="43" spans="1:8" x14ac:dyDescent="0.2">
      <c r="A43" s="11" t="s">
        <v>20</v>
      </c>
      <c r="B43" s="4"/>
      <c r="C43" s="14">
        <f t="shared" ref="C43:H43" si="4">SUM(C44:C52)</f>
        <v>29971180.350000001</v>
      </c>
      <c r="D43" s="14">
        <f t="shared" si="4"/>
        <v>10581158.600000001</v>
      </c>
      <c r="E43" s="14">
        <f t="shared" si="4"/>
        <v>40552338.950000003</v>
      </c>
      <c r="F43" s="14">
        <f t="shared" si="4"/>
        <v>7332601.9000000004</v>
      </c>
      <c r="G43" s="14">
        <f t="shared" si="4"/>
        <v>7332601.9000000004</v>
      </c>
      <c r="H43" s="14">
        <f t="shared" si="4"/>
        <v>33219737.050000004</v>
      </c>
    </row>
    <row r="44" spans="1:8" x14ac:dyDescent="0.2">
      <c r="A44" s="2">
        <v>5100</v>
      </c>
      <c r="B44" s="8" t="s">
        <v>54</v>
      </c>
      <c r="C44" s="13">
        <v>326980.34999999998</v>
      </c>
      <c r="D44" s="13">
        <v>25000</v>
      </c>
      <c r="E44" s="13">
        <v>351980.35</v>
      </c>
      <c r="F44" s="13">
        <v>59231.43</v>
      </c>
      <c r="G44" s="13">
        <v>59231.43</v>
      </c>
      <c r="H44" s="13">
        <v>292748.92</v>
      </c>
    </row>
    <row r="45" spans="1:8" x14ac:dyDescent="0.2">
      <c r="A45" s="2">
        <v>5200</v>
      </c>
      <c r="B45" s="8" t="s">
        <v>55</v>
      </c>
      <c r="C45" s="13">
        <v>77700</v>
      </c>
      <c r="D45" s="13">
        <v>0</v>
      </c>
      <c r="E45" s="13">
        <v>77700</v>
      </c>
      <c r="F45" s="13">
        <v>0</v>
      </c>
      <c r="G45" s="13">
        <v>0</v>
      </c>
      <c r="H45" s="13">
        <v>77700</v>
      </c>
    </row>
    <row r="46" spans="1:8" x14ac:dyDescent="0.2">
      <c r="A46" s="2">
        <v>5300</v>
      </c>
      <c r="B46" s="8" t="s">
        <v>56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</row>
    <row r="47" spans="1:8" x14ac:dyDescent="0.2">
      <c r="A47" s="2">
        <v>5400</v>
      </c>
      <c r="B47" s="8" t="s">
        <v>57</v>
      </c>
      <c r="C47" s="13">
        <v>360000</v>
      </c>
      <c r="D47" s="13">
        <v>0</v>
      </c>
      <c r="E47" s="13">
        <v>360000</v>
      </c>
      <c r="F47" s="13">
        <v>0</v>
      </c>
      <c r="G47" s="13">
        <v>0</v>
      </c>
      <c r="H47" s="13">
        <v>360000</v>
      </c>
    </row>
    <row r="48" spans="1:8" x14ac:dyDescent="0.2">
      <c r="A48" s="2">
        <v>5500</v>
      </c>
      <c r="B48" s="8" t="s">
        <v>58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</row>
    <row r="49" spans="1:8" x14ac:dyDescent="0.2">
      <c r="A49" s="2">
        <v>5600</v>
      </c>
      <c r="B49" s="8" t="s">
        <v>59</v>
      </c>
      <c r="C49" s="13">
        <v>28199000</v>
      </c>
      <c r="D49" s="13">
        <v>10556158.600000001</v>
      </c>
      <c r="E49" s="13">
        <v>38755158.600000001</v>
      </c>
      <c r="F49" s="13">
        <v>7273370.4700000007</v>
      </c>
      <c r="G49" s="13">
        <v>7273370.4700000007</v>
      </c>
      <c r="H49" s="13">
        <v>31481788.130000003</v>
      </c>
    </row>
    <row r="50" spans="1:8" x14ac:dyDescent="0.2">
      <c r="A50" s="2">
        <v>5700</v>
      </c>
      <c r="B50" s="8" t="s">
        <v>60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</row>
    <row r="51" spans="1:8" x14ac:dyDescent="0.2">
      <c r="A51" s="2">
        <v>5800</v>
      </c>
      <c r="B51" s="8" t="s">
        <v>61</v>
      </c>
      <c r="C51" s="13">
        <v>999999.99999999988</v>
      </c>
      <c r="D51" s="13">
        <v>0</v>
      </c>
      <c r="E51" s="13">
        <v>999999.99999999988</v>
      </c>
      <c r="F51" s="13">
        <v>0</v>
      </c>
      <c r="G51" s="13">
        <v>0</v>
      </c>
      <c r="H51" s="13">
        <v>999999.99999999988</v>
      </c>
    </row>
    <row r="52" spans="1:8" x14ac:dyDescent="0.2">
      <c r="A52" s="2">
        <v>5900</v>
      </c>
      <c r="B52" s="8" t="s">
        <v>62</v>
      </c>
      <c r="C52" s="13">
        <v>7500</v>
      </c>
      <c r="D52" s="13">
        <v>0</v>
      </c>
      <c r="E52" s="13">
        <v>7500</v>
      </c>
      <c r="F52" s="13">
        <v>0</v>
      </c>
      <c r="G52" s="13">
        <v>0</v>
      </c>
      <c r="H52" s="13">
        <v>7500</v>
      </c>
    </row>
    <row r="53" spans="1:8" x14ac:dyDescent="0.2">
      <c r="A53" s="11" t="s">
        <v>21</v>
      </c>
      <c r="B53" s="4"/>
      <c r="C53" s="14">
        <f t="shared" ref="C53:H53" si="5">SUM(C54:C56)</f>
        <v>391187926.05000001</v>
      </c>
      <c r="D53" s="14">
        <f t="shared" si="5"/>
        <v>-33478641.310000017</v>
      </c>
      <c r="E53" s="14">
        <f t="shared" si="5"/>
        <v>357709284.73000002</v>
      </c>
      <c r="F53" s="14">
        <f t="shared" si="5"/>
        <v>68875495.300000027</v>
      </c>
      <c r="G53" s="14">
        <f t="shared" si="5"/>
        <v>68690222.110000029</v>
      </c>
      <c r="H53" s="14">
        <f t="shared" si="5"/>
        <v>288833789.43000001</v>
      </c>
    </row>
    <row r="54" spans="1:8" x14ac:dyDescent="0.2">
      <c r="A54" s="2">
        <v>6100</v>
      </c>
      <c r="B54" s="8" t="s">
        <v>63</v>
      </c>
      <c r="C54" s="13">
        <v>345853195.72000003</v>
      </c>
      <c r="D54" s="13">
        <v>-39109699.610000014</v>
      </c>
      <c r="E54" s="13">
        <v>306743496.10000002</v>
      </c>
      <c r="F54" s="13">
        <v>57533160.840000026</v>
      </c>
      <c r="G54" s="13">
        <v>57533160.840000026</v>
      </c>
      <c r="H54" s="13">
        <v>249210335.25999999</v>
      </c>
    </row>
    <row r="55" spans="1:8" x14ac:dyDescent="0.2">
      <c r="A55" s="2">
        <v>6200</v>
      </c>
      <c r="B55" s="8" t="s">
        <v>64</v>
      </c>
      <c r="C55" s="13">
        <v>45334730.329999998</v>
      </c>
      <c r="D55" s="13">
        <v>5631058.299999997</v>
      </c>
      <c r="E55" s="13">
        <v>50965788.629999995</v>
      </c>
      <c r="F55" s="13">
        <v>11342334.460000001</v>
      </c>
      <c r="G55" s="13">
        <v>11157061.270000001</v>
      </c>
      <c r="H55" s="13">
        <v>39623454.169999994</v>
      </c>
    </row>
    <row r="56" spans="1:8" x14ac:dyDescent="0.2">
      <c r="A56" s="2">
        <v>6300</v>
      </c>
      <c r="B56" s="8" t="s">
        <v>65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</row>
    <row r="57" spans="1:8" x14ac:dyDescent="0.2">
      <c r="A57" s="11" t="s">
        <v>22</v>
      </c>
      <c r="B57" s="4"/>
      <c r="C57" s="14">
        <f t="shared" ref="C57:H57" si="6">SUM(C58:C64)</f>
        <v>52862648.439999998</v>
      </c>
      <c r="D57" s="14">
        <f t="shared" si="6"/>
        <v>119134522.81999999</v>
      </c>
      <c r="E57" s="14">
        <f t="shared" si="6"/>
        <v>171997171.25999999</v>
      </c>
      <c r="F57" s="14">
        <f t="shared" si="6"/>
        <v>37624236.490000002</v>
      </c>
      <c r="G57" s="14">
        <f t="shared" si="6"/>
        <v>37624236.490000002</v>
      </c>
      <c r="H57" s="14">
        <f t="shared" si="6"/>
        <v>134372934.76999998</v>
      </c>
    </row>
    <row r="58" spans="1:8" x14ac:dyDescent="0.2">
      <c r="A58" s="2">
        <v>7100</v>
      </c>
      <c r="B58" s="8" t="s">
        <v>66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</row>
    <row r="59" spans="1:8" x14ac:dyDescent="0.2">
      <c r="A59" s="2">
        <v>7200</v>
      </c>
      <c r="B59" s="8" t="s">
        <v>67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</row>
    <row r="60" spans="1:8" x14ac:dyDescent="0.2">
      <c r="A60" s="2">
        <v>7300</v>
      </c>
      <c r="B60" s="8" t="s">
        <v>68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</row>
    <row r="61" spans="1:8" x14ac:dyDescent="0.2">
      <c r="A61" s="2">
        <v>7400</v>
      </c>
      <c r="B61" s="8" t="s">
        <v>69</v>
      </c>
      <c r="C61" s="13">
        <v>52862648.439999998</v>
      </c>
      <c r="D61" s="13">
        <v>33115351.560000002</v>
      </c>
      <c r="E61" s="13">
        <v>85978000</v>
      </c>
      <c r="F61" s="13">
        <v>37624236.490000002</v>
      </c>
      <c r="G61" s="13">
        <v>37624236.490000002</v>
      </c>
      <c r="H61" s="13">
        <v>48353763.509999998</v>
      </c>
    </row>
    <row r="62" spans="1:8" x14ac:dyDescent="0.2">
      <c r="A62" s="2">
        <v>7500</v>
      </c>
      <c r="B62" s="8" t="s">
        <v>70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</row>
    <row r="63" spans="1:8" x14ac:dyDescent="0.2">
      <c r="A63" s="2">
        <v>7600</v>
      </c>
      <c r="B63" s="8" t="s">
        <v>71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</row>
    <row r="64" spans="1:8" x14ac:dyDescent="0.2">
      <c r="A64" s="2">
        <v>7900</v>
      </c>
      <c r="B64" s="8" t="s">
        <v>72</v>
      </c>
      <c r="C64" s="13">
        <v>0</v>
      </c>
      <c r="D64" s="13">
        <v>86019171.25999999</v>
      </c>
      <c r="E64" s="13">
        <v>86019171.25999999</v>
      </c>
      <c r="F64" s="13">
        <v>0</v>
      </c>
      <c r="G64" s="13">
        <v>0</v>
      </c>
      <c r="H64" s="13">
        <v>86019171.25999999</v>
      </c>
    </row>
    <row r="65" spans="1:8" x14ac:dyDescent="0.2">
      <c r="A65" s="11" t="s">
        <v>23</v>
      </c>
      <c r="B65" s="4"/>
      <c r="C65" s="14">
        <f t="shared" ref="C65:H65" si="7">SUM(C66:C68)</f>
        <v>0</v>
      </c>
      <c r="D65" s="14">
        <f t="shared" si="7"/>
        <v>17758299.302848</v>
      </c>
      <c r="E65" s="14">
        <f t="shared" si="7"/>
        <v>17758299.302848</v>
      </c>
      <c r="F65" s="14">
        <f t="shared" si="7"/>
        <v>0</v>
      </c>
      <c r="G65" s="14">
        <f t="shared" si="7"/>
        <v>0</v>
      </c>
      <c r="H65" s="14">
        <f t="shared" si="7"/>
        <v>17758299.302848</v>
      </c>
    </row>
    <row r="66" spans="1:8" x14ac:dyDescent="0.2">
      <c r="A66" s="2">
        <v>8100</v>
      </c>
      <c r="B66" s="8" t="s">
        <v>4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</row>
    <row r="67" spans="1:8" x14ac:dyDescent="0.2">
      <c r="A67" s="2">
        <v>8300</v>
      </c>
      <c r="B67" s="8" t="s">
        <v>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</row>
    <row r="68" spans="1:8" x14ac:dyDescent="0.2">
      <c r="A68" s="2">
        <v>8500</v>
      </c>
      <c r="B68" s="8" t="s">
        <v>6</v>
      </c>
      <c r="C68" s="13">
        <v>0</v>
      </c>
      <c r="D68" s="13">
        <v>17758299.302848</v>
      </c>
      <c r="E68" s="13">
        <v>17758299.302848</v>
      </c>
      <c r="F68" s="13">
        <v>0</v>
      </c>
      <c r="G68" s="13">
        <v>0</v>
      </c>
      <c r="H68" s="13">
        <v>17758299.302848</v>
      </c>
    </row>
    <row r="69" spans="1:8" x14ac:dyDescent="0.2">
      <c r="A69" s="11" t="s">
        <v>24</v>
      </c>
      <c r="B69" s="4"/>
      <c r="C69" s="14">
        <f t="shared" ref="C69:H69" si="8">SUM(C70:C76)</f>
        <v>0</v>
      </c>
      <c r="D69" s="14">
        <f t="shared" si="8"/>
        <v>0</v>
      </c>
      <c r="E69" s="14">
        <f t="shared" si="8"/>
        <v>0</v>
      </c>
      <c r="F69" s="14">
        <f t="shared" si="8"/>
        <v>0</v>
      </c>
      <c r="G69" s="14">
        <f t="shared" si="8"/>
        <v>0</v>
      </c>
      <c r="H69" s="14">
        <f t="shared" si="8"/>
        <v>0</v>
      </c>
    </row>
    <row r="70" spans="1:8" x14ac:dyDescent="0.2">
      <c r="A70" s="2">
        <v>9100</v>
      </c>
      <c r="B70" s="8" t="s">
        <v>73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</row>
    <row r="71" spans="1:8" x14ac:dyDescent="0.2">
      <c r="A71" s="2">
        <v>9200</v>
      </c>
      <c r="B71" s="8" t="s">
        <v>74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</row>
    <row r="72" spans="1:8" x14ac:dyDescent="0.2">
      <c r="A72" s="2">
        <v>9300</v>
      </c>
      <c r="B72" s="8" t="s">
        <v>75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</row>
    <row r="73" spans="1:8" x14ac:dyDescent="0.2">
      <c r="A73" s="2">
        <v>9400</v>
      </c>
      <c r="B73" s="8" t="s">
        <v>76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</row>
    <row r="74" spans="1:8" x14ac:dyDescent="0.2">
      <c r="A74" s="2">
        <v>9500</v>
      </c>
      <c r="B74" s="8" t="s">
        <v>77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</row>
    <row r="75" spans="1:8" x14ac:dyDescent="0.2">
      <c r="A75" s="2">
        <v>9600</v>
      </c>
      <c r="B75" s="8" t="s">
        <v>78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</row>
    <row r="76" spans="1:8" x14ac:dyDescent="0.2">
      <c r="A76" s="3">
        <v>9900</v>
      </c>
      <c r="B76" s="9" t="s">
        <v>79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</row>
    <row r="77" spans="1:8" x14ac:dyDescent="0.2">
      <c r="A77" s="5"/>
      <c r="B77" s="10" t="s">
        <v>8</v>
      </c>
      <c r="C77" s="15">
        <f t="shared" ref="C77:G77" si="9">C5+C13+C23+C33+C43+C53+C57+C65+C69</f>
        <v>820567681.25407314</v>
      </c>
      <c r="D77" s="15">
        <f t="shared" si="9"/>
        <v>111155069.84734739</v>
      </c>
      <c r="E77" s="15">
        <f t="shared" si="9"/>
        <v>931722750.48734748</v>
      </c>
      <c r="F77" s="15">
        <f t="shared" si="9"/>
        <v>179328255.45000002</v>
      </c>
      <c r="G77" s="15">
        <f t="shared" si="9"/>
        <v>179005672.26000002</v>
      </c>
      <c r="H77" s="15">
        <f>H5+H13+H23+H33+H43+H53+H57+H65+H69</f>
        <v>752394495.03734744</v>
      </c>
    </row>
    <row r="80" spans="1:8" x14ac:dyDescent="0.2">
      <c r="A80" s="1" t="s">
        <v>84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F52B4B-1241-46A7-97DB-8CD3172136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2020-04-20T19:44:56Z</cp:lastPrinted>
  <dcterms:created xsi:type="dcterms:W3CDTF">2014-02-10T03:37:14Z</dcterms:created>
  <dcterms:modified xsi:type="dcterms:W3CDTF">2020-04-28T20:56:48Z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