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EAI!$A$1:$H$61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4" l="1"/>
  <c r="H35" i="4"/>
  <c r="H34" i="4"/>
  <c r="G40" i="4"/>
  <c r="E9" i="4"/>
  <c r="E16" i="4" s="1"/>
  <c r="E10" i="4"/>
  <c r="E11" i="4"/>
  <c r="E12" i="4"/>
  <c r="H40" i="4"/>
  <c r="F40" i="4"/>
  <c r="D40" i="4"/>
  <c r="E34" i="4"/>
  <c r="E40" i="4" s="1"/>
  <c r="C40" i="4"/>
  <c r="H10" i="4"/>
  <c r="H9" i="4"/>
  <c r="H16" i="4" s="1"/>
  <c r="H11" i="4"/>
  <c r="H12" i="4"/>
  <c r="F16" i="4"/>
  <c r="G16" i="4"/>
  <c r="D16" i="4"/>
  <c r="C16" i="4"/>
</calcChain>
</file>

<file path=xl/sharedStrings.xml><?xml version="1.0" encoding="utf-8"?>
<sst xmlns="http://schemas.openxmlformats.org/spreadsheetml/2006/main" count="82" uniqueCount="54">
  <si>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</si>
  <si>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</si>
  <si>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</si>
  <si>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</si>
  <si>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</si>
  <si>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</si>
  <si>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</si>
  <si>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</si>
  <si>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</si>
  <si>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</si>
  <si>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</si>
  <si>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</si>
  <si>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</si>
  <si>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</si>
  <si>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</si>
  <si>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</si>
  <si>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</si>
  <si>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</si>
  <si>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</si>
  <si>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</si>
  <si>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</si>
  <si>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</si>
  <si>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</si>
  <si>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</si>
  <si>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</si>
  <si>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</si>
  <si>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</si>
  <si>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</si>
  <si>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</si>
  <si>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</si>
  <si>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</si>
  <si>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</si>
  <si>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</si>
  <si>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</si>
  <si>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</si>
  <si>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</si>
  <si>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</si>
  <si>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</si>
  <si>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DE AGUA POTABLE DRENAJE ALCANTARILLADO Y SANEAMIENTO DEL MUNICIPIO DE IRAPUATO GTO
Estado Analítico de Ingresos
DEL 01 DE ENERO AL 31 DE MARZO 2021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</si>
  <si>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$384,991,223.29 de recursos disponibles por Remanentes de Ejercicios Anterirores. De igual forma en Participaciones, Aportaciones, Convenios, Incentivos Derivados de la Colaboración Fiscal y Fondos Distintos de Aportaciones, incluye la cantidad de $10,232,082.83 de recursos disponibles por Remanentes del Ejercicio 2020.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</si>
  <si>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$395,223,306.12, de recursos disponibles por Remanentes de Ejercicios Anterirores.</t>
    </r>
  </si>
  <si>
    <t xml:space="preserve"> 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</si>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</sst>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8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0" fillId="0" borderId="0" xfId="236" applyFont="1" applyFill="1" applyBorder="1" applyAlignment="1" applyProtection="1">
      <alignment vertical="top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7" fillId="0" borderId="0" xfId="239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7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</cellXfs>
  <cellStyles count="24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7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8" builtinId="9" hidden="1"/>
    <cellStyle name="Millares" xfId="236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23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61"/>
  <sheetViews>
    <sheetView showGridLines="0" tabSelected="1" zoomScaleNormal="100" zoomScalePageLayoutView="150" workbookViewId="0">
      <selection activeCell="I13" sqref="I13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83203125" style="2" bestFit="1" customWidth="1"/>
    <col min="10" max="11" width="12.33203125" style="2" bestFit="1" customWidth="1"/>
    <col min="12" max="12" width="16.6640625" style="2" bestFit="1" customWidth="1"/>
    <col min="13" max="16384" width="11" style="2"/>
  </cols>
  <sheetData>
    <row r="1" spans="1:12" s="3" customFormat="1" ht="39.950000000000003" customHeight="1" x14ac:dyDescent="0.2">
      <c r="A1" s="51" t="s">
        <v>38</v>
      </c>
      <c r="B1" s="52"/>
      <c r="C1" s="52"/>
      <c r="D1" s="52"/>
      <c r="E1" s="52"/>
      <c r="F1" s="52"/>
      <c r="G1" s="52"/>
      <c r="H1" s="53"/>
    </row>
    <row r="2" spans="1:12" s="3" customFormat="1" x14ac:dyDescent="0.2">
      <c r="A2" s="54" t="s">
        <v>15</v>
      </c>
      <c r="B2" s="55"/>
      <c r="C2" s="52" t="s">
        <v>23</v>
      </c>
      <c r="D2" s="52"/>
      <c r="E2" s="52"/>
      <c r="F2" s="52"/>
      <c r="G2" s="52"/>
      <c r="H2" s="60" t="s">
        <v>20</v>
      </c>
    </row>
    <row r="3" spans="1:12" s="1" customFormat="1" ht="24.95" customHeight="1" x14ac:dyDescent="0.2">
      <c r="A3" s="56"/>
      <c r="B3" s="57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1"/>
    </row>
    <row r="4" spans="1:12" s="1" customFormat="1" x14ac:dyDescent="0.2">
      <c r="A4" s="58"/>
      <c r="B4" s="59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12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12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12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12" x14ac:dyDescent="0.2">
      <c r="A9" s="31"/>
      <c r="B9" s="40" t="s">
        <v>4</v>
      </c>
      <c r="C9" s="20">
        <v>20000000</v>
      </c>
      <c r="D9" s="44"/>
      <c r="E9" s="20">
        <f>+C9+D9</f>
        <v>20000000</v>
      </c>
      <c r="F9" s="20">
        <v>6565125.8499999996</v>
      </c>
      <c r="G9" s="20">
        <v>6565125.8499999996</v>
      </c>
      <c r="H9" s="20">
        <f>+G9-C9</f>
        <v>-13434874.15</v>
      </c>
      <c r="I9" s="46"/>
      <c r="J9" s="46"/>
      <c r="K9" s="46"/>
    </row>
    <row r="10" spans="1:12" x14ac:dyDescent="0.2">
      <c r="A10" s="32"/>
      <c r="B10" s="41" t="s">
        <v>5</v>
      </c>
      <c r="C10" s="20">
        <v>4886346.7</v>
      </c>
      <c r="D10" s="44"/>
      <c r="E10" s="20">
        <f t="shared" ref="E10:E12" si="0">+C10+D10</f>
        <v>4886346.7</v>
      </c>
      <c r="F10" s="20">
        <v>644806.28</v>
      </c>
      <c r="G10" s="20">
        <v>644806.28</v>
      </c>
      <c r="H10" s="20">
        <f t="shared" ref="H10:H12" si="1">+G10-C10</f>
        <v>-4241540.42</v>
      </c>
      <c r="I10" s="46"/>
      <c r="J10" s="46"/>
      <c r="K10" s="46"/>
    </row>
    <row r="11" spans="1:12" x14ac:dyDescent="0.2">
      <c r="A11" s="37"/>
      <c r="B11" s="40" t="s">
        <v>25</v>
      </c>
      <c r="C11" s="20">
        <v>460405240.38</v>
      </c>
      <c r="D11" s="42">
        <v>384991223.29000002</v>
      </c>
      <c r="E11" s="20">
        <f t="shared" si="0"/>
        <v>845396463.67000008</v>
      </c>
      <c r="F11" s="20">
        <v>526429692.96999997</v>
      </c>
      <c r="G11" s="20">
        <v>526429692.96999997</v>
      </c>
      <c r="H11" s="20">
        <f t="shared" si="1"/>
        <v>66024452.589999974</v>
      </c>
      <c r="I11" s="46"/>
      <c r="J11" s="46"/>
      <c r="K11" s="46"/>
    </row>
    <row r="12" spans="1:12" ht="22.5" x14ac:dyDescent="0.2">
      <c r="A12" s="37"/>
      <c r="B12" s="40" t="s">
        <v>26</v>
      </c>
      <c r="C12" s="20">
        <v>5000000</v>
      </c>
      <c r="D12" s="44">
        <v>68539876.069999993</v>
      </c>
      <c r="E12" s="20">
        <f t="shared" si="0"/>
        <v>73539876.069999993</v>
      </c>
      <c r="F12" s="20">
        <v>24906532.170000002</v>
      </c>
      <c r="G12" s="20">
        <v>24906532.170000002</v>
      </c>
      <c r="H12" s="20">
        <f t="shared" si="1"/>
        <v>19906532.170000002</v>
      </c>
      <c r="I12" s="46"/>
      <c r="J12" s="46"/>
      <c r="K12" s="46"/>
    </row>
    <row r="13" spans="1:12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  <c r="J13" s="46"/>
      <c r="K13" s="46"/>
    </row>
    <row r="14" spans="1:12" x14ac:dyDescent="0.2">
      <c r="A14" s="31"/>
      <c r="B14" s="40" t="s">
        <v>6</v>
      </c>
      <c r="C14" s="20"/>
      <c r="D14" s="20"/>
      <c r="E14" s="20"/>
      <c r="F14" s="20"/>
      <c r="G14" s="20"/>
      <c r="H14" s="20"/>
      <c r="J14" s="46"/>
      <c r="K14" s="46"/>
    </row>
    <row r="15" spans="1:12" x14ac:dyDescent="0.2">
      <c r="A15" s="31"/>
      <c r="C15" s="11"/>
      <c r="D15" s="11"/>
      <c r="E15" s="11"/>
      <c r="F15" s="11"/>
      <c r="G15" s="11"/>
      <c r="H15" s="11"/>
      <c r="J15" s="46"/>
      <c r="K15" s="46"/>
    </row>
    <row r="16" spans="1:12" x14ac:dyDescent="0.2">
      <c r="A16" s="9"/>
      <c r="B16" s="10" t="s">
        <v>14</v>
      </c>
      <c r="C16" s="21">
        <f>SUM(C9:C15)</f>
        <v>490291587.07999998</v>
      </c>
      <c r="D16" s="21">
        <f t="shared" ref="D16:E16" si="2">SUM(D9:D15)</f>
        <v>453531099.36000001</v>
      </c>
      <c r="E16" s="21">
        <f t="shared" si="2"/>
        <v>943822686.44000006</v>
      </c>
      <c r="F16" s="21">
        <f>SUM(F9:F15)</f>
        <v>558546157.26999998</v>
      </c>
      <c r="G16" s="21">
        <f t="shared" ref="G16" si="3">SUM(G9:G15)</f>
        <v>558546157.26999998</v>
      </c>
      <c r="H16" s="21">
        <f t="shared" ref="H16" si="4">SUM(H9:H15)</f>
        <v>68254570.189999968</v>
      </c>
      <c r="I16" s="45"/>
      <c r="J16" s="46"/>
      <c r="K16" s="46"/>
      <c r="L16" s="47" t="s">
        <v>41</v>
      </c>
    </row>
    <row r="17" spans="1:12" x14ac:dyDescent="0.2">
      <c r="A17" s="43"/>
      <c r="B17" s="27"/>
      <c r="C17" s="28"/>
      <c r="D17" s="28"/>
      <c r="E17" s="33"/>
      <c r="F17" s="29" t="s">
        <v>22</v>
      </c>
      <c r="G17" s="34"/>
      <c r="H17" s="25"/>
      <c r="J17" s="46"/>
      <c r="K17" s="46"/>
      <c r="L17" s="47" t="s">
        <v>41</v>
      </c>
    </row>
    <row r="18" spans="1:12" ht="33.75" customHeight="1" x14ac:dyDescent="0.2">
      <c r="A18" s="48" t="s">
        <v>39</v>
      </c>
      <c r="B18" s="49"/>
      <c r="C18" s="49"/>
      <c r="D18" s="49"/>
      <c r="E18" s="49"/>
      <c r="F18" s="49"/>
      <c r="G18" s="49"/>
      <c r="H18" s="50"/>
      <c r="J18" s="36"/>
      <c r="K18" s="36"/>
      <c r="L18" s="46" t="s">
        <v>41</v>
      </c>
    </row>
    <row r="19" spans="1:12" x14ac:dyDescent="0.2">
      <c r="A19" s="62" t="s">
        <v>24</v>
      </c>
      <c r="B19" s="63"/>
      <c r="C19" s="52" t="s">
        <v>23</v>
      </c>
      <c r="D19" s="52"/>
      <c r="E19" s="52"/>
      <c r="F19" s="52"/>
      <c r="G19" s="52"/>
      <c r="H19" s="60" t="s">
        <v>20</v>
      </c>
      <c r="J19" s="46" t="s">
        <v>41</v>
      </c>
      <c r="K19" s="36" t="s">
        <v>41</v>
      </c>
    </row>
    <row r="20" spans="1:12" ht="22.5" x14ac:dyDescent="0.2">
      <c r="A20" s="64"/>
      <c r="B20" s="65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61"/>
    </row>
    <row r="21" spans="1:12" x14ac:dyDescent="0.2">
      <c r="A21" s="66"/>
      <c r="B21" s="67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12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12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12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12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12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12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12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12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12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12" x14ac:dyDescent="0.2">
      <c r="A31" s="14"/>
      <c r="B31" s="15"/>
      <c r="C31" s="23"/>
      <c r="D31" s="23"/>
      <c r="E31" s="23"/>
      <c r="F31" s="23"/>
      <c r="G31" s="23"/>
      <c r="H31" s="23"/>
    </row>
    <row r="32" spans="1:12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20000000</v>
      </c>
      <c r="D34" s="23"/>
      <c r="E34" s="23">
        <f>+C34+D34</f>
        <v>20000000</v>
      </c>
      <c r="F34" s="20">
        <v>6565125.8499999996</v>
      </c>
      <c r="G34" s="20">
        <v>6565125.8499999996</v>
      </c>
      <c r="H34" s="20">
        <f t="shared" ref="H34:H35" si="5">+G34-C34</f>
        <v>-13434874.15</v>
      </c>
    </row>
    <row r="35" spans="1:8" x14ac:dyDescent="0.2">
      <c r="A35" s="14"/>
      <c r="B35" s="15" t="s">
        <v>33</v>
      </c>
      <c r="C35" s="23">
        <v>470291587.07999998</v>
      </c>
      <c r="D35" s="23">
        <v>453531099.36000001</v>
      </c>
      <c r="E35" s="23">
        <f>+C35+D35</f>
        <v>923822686.44000006</v>
      </c>
      <c r="F35" s="23">
        <v>551981031.41999996</v>
      </c>
      <c r="G35" s="23">
        <v>551981031.41999996</v>
      </c>
      <c r="H35" s="20">
        <f t="shared" si="5"/>
        <v>81689444.339999974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490291587.07999998</v>
      </c>
      <c r="D40" s="21">
        <f t="shared" ref="D40:E40" si="6">SUM(D34:D39)</f>
        <v>453531099.36000001</v>
      </c>
      <c r="E40" s="21">
        <f t="shared" si="6"/>
        <v>943822686.44000006</v>
      </c>
      <c r="F40" s="21">
        <f t="shared" ref="F40:G40" si="7">SUM(F34:F39)</f>
        <v>558546157.26999998</v>
      </c>
      <c r="G40" s="21">
        <f t="shared" si="7"/>
        <v>558546157.26999998</v>
      </c>
      <c r="H40" s="21">
        <f t="shared" ref="H40" si="8">SUM(H34:H39)</f>
        <v>68254570.189999968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5.95" customHeight="1" x14ac:dyDescent="0.2">
      <c r="A42" s="48" t="s">
        <v>40</v>
      </c>
      <c r="B42" s="49"/>
      <c r="C42" s="49"/>
      <c r="D42" s="49"/>
      <c r="E42" s="49"/>
      <c r="F42" s="49"/>
      <c r="G42" s="49"/>
      <c r="H42" s="50"/>
    </row>
    <row r="43" spans="1:8" ht="22.5" x14ac:dyDescent="0.2">
      <c r="B43" s="35" t="s">
        <v>35</v>
      </c>
    </row>
    <row r="44" spans="1:8" x14ac:dyDescent="0.2">
      <c r="B44" s="36" t="s">
        <v>36</v>
      </c>
    </row>
    <row r="45" spans="1:8" ht="25.5" customHeight="1" x14ac:dyDescent="0.2">
      <c r="B45" s="80" t="s">
        <v>37</v>
      </c>
      <c r="C45" s="80"/>
      <c r="D45" s="80"/>
      <c r="E45" s="80"/>
      <c r="F45" s="80"/>
      <c r="G45" s="80"/>
      <c r="H45" s="80"/>
    </row>
    <row r="46" spans="1:8" x14ac:dyDescent="0.2">
      <c r="B46" s="35"/>
      <c r="C46" s="35"/>
      <c r="D46" s="35"/>
      <c r="E46" s="35"/>
      <c r="F46" s="35"/>
      <c r="G46" s="35"/>
      <c r="H46" s="35"/>
    </row>
    <row r="48" spans="1:8" x14ac:dyDescent="0.2">
      <c r="B48" s="68" t="s">
        <v>42</v>
      </c>
      <c r="C48" s="69"/>
      <c r="D48" s="69"/>
    </row>
    <row r="49" spans="2:4" x14ac:dyDescent="0.2">
      <c r="B49" s="70"/>
      <c r="C49" s="70"/>
      <c r="D49" s="71"/>
    </row>
    <row r="50" spans="2:4" x14ac:dyDescent="0.2">
      <c r="B50" s="72" t="s">
        <v>43</v>
      </c>
      <c r="C50" s="72" t="s">
        <v>43</v>
      </c>
      <c r="D50" s="73"/>
    </row>
    <row r="51" spans="2:4" x14ac:dyDescent="0.2">
      <c r="B51" s="70"/>
      <c r="C51" s="70"/>
      <c r="D51" s="73"/>
    </row>
    <row r="52" spans="2:4" x14ac:dyDescent="0.2">
      <c r="B52" s="72" t="s">
        <v>44</v>
      </c>
      <c r="C52" s="74" t="s">
        <v>45</v>
      </c>
      <c r="D52" s="73"/>
    </row>
    <row r="53" spans="2:4" x14ac:dyDescent="0.2">
      <c r="B53" s="72" t="s">
        <v>46</v>
      </c>
      <c r="C53" s="75" t="s">
        <v>47</v>
      </c>
      <c r="D53" s="75"/>
    </row>
    <row r="54" spans="2:4" x14ac:dyDescent="0.2">
      <c r="B54" s="72" t="s">
        <v>48</v>
      </c>
      <c r="C54" s="76" t="s">
        <v>49</v>
      </c>
      <c r="D54" s="73"/>
    </row>
    <row r="55" spans="2:4" x14ac:dyDescent="0.2">
      <c r="B55" s="70"/>
      <c r="C55" s="70"/>
      <c r="D55" s="71"/>
    </row>
    <row r="56" spans="2:4" x14ac:dyDescent="0.2">
      <c r="B56" s="77"/>
      <c r="C56" s="70"/>
      <c r="D56" s="71"/>
    </row>
    <row r="57" spans="2:4" x14ac:dyDescent="0.2">
      <c r="B57" s="70" t="s">
        <v>50</v>
      </c>
      <c r="C57" s="70"/>
      <c r="D57" s="71"/>
    </row>
    <row r="58" spans="2:4" x14ac:dyDescent="0.2">
      <c r="B58" s="70"/>
      <c r="C58" s="70"/>
      <c r="D58" s="71"/>
    </row>
    <row r="59" spans="2:4" x14ac:dyDescent="0.2">
      <c r="B59" s="70" t="s">
        <v>51</v>
      </c>
      <c r="C59" s="78"/>
      <c r="D59" s="78"/>
    </row>
    <row r="60" spans="2:4" x14ac:dyDescent="0.2">
      <c r="B60" s="79" t="s">
        <v>52</v>
      </c>
      <c r="C60" s="79"/>
      <c r="D60" s="71"/>
    </row>
    <row r="61" spans="2:4" x14ac:dyDescent="0.2">
      <c r="B61" s="70" t="s">
        <v>53</v>
      </c>
      <c r="C61" s="70"/>
      <c r="D61" s="70"/>
    </row>
  </sheetData>
  <sheetProtection formatCells="0" formatColumns="0" formatRows="0" insertRows="0" autoFilter="0"/>
  <mergeCells count="12">
    <mergeCell ref="C53:D53"/>
    <mergeCell ref="C59:D59"/>
    <mergeCell ref="B45:H45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1" right="0.71" top="0.75000000000000011" bottom="0.75000000000000011" header="0.31" footer="0.31"/>
  <pageSetup scale="65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2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2021-04-19T18:12:00Z</cp:lastPrinted>
  <dcterms:created xsi:type="dcterms:W3CDTF">2012-12-11T20:48:19Z</dcterms:created>
  <dcterms:modified xsi:type="dcterms:W3CDTF">2021-04-19T18:12:10Z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