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D:\DOCUMENTOS\CONTABILIDAD\Cuenta Pública 2022\JAPAMI INFORMACION FINANCIERA MZO 2022\"/>
    </mc:Choice>
  </mc:AlternateContent>
  <bookViews>
    <workbookView xWindow="552" yWindow="552" windowWidth="20736" windowHeight="11760"/>
  </bookViews>
  <sheets>
    <sheet name="FFF" sheetId="1" r:id="rId1"/>
  </sheets>
  <definedNames>
    <definedName name="_xlnm.Print_Area" localSheetId="0">FFF!$A$1:$E$59</definedName>
  </definedNames>
  <calcPr calcId="162913" concurrentCalc="0"/>
  <fileRecoveryPr autoRecover="0"/>
  <extLs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4" i="1" l="1"/>
  <c r="C14" i="1"/>
  <c r="B14" i="1"/>
  <c r="D35" i="1"/>
  <c r="C35" i="1"/>
  <c r="B35" i="1"/>
  <c r="B3" i="1"/>
  <c r="D27" i="1"/>
  <c r="D39" i="1"/>
  <c r="C27" i="1"/>
  <c r="C39" i="1"/>
  <c r="B27" i="1"/>
  <c r="B39" i="1"/>
  <c r="D3" i="1"/>
  <c r="C3" i="1"/>
  <c r="C24" i="1"/>
  <c r="B24" i="1"/>
  <c r="D24" i="1"/>
</calcChain>
</file>

<file path=xl/sharedStrings.xml><?xml version="1.0" encoding="utf-8"?>
<sst xmlns="http://schemas.openxmlformats.org/spreadsheetml/2006/main" count="63" uniqueCount="53">
  <si>
    <t>Rubros de Ingresos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</si>
  <si>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</si>
  <si>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</si>
  <si>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</si>
  <si>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</si>
  <si>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</si>
  <si>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</si>
  <si>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Ventas de Bienes y Servicios</t>
  </si>
  <si>
    <t>Participaciones y Aportaciones</t>
  </si>
  <si>
    <t>Transferencias, Asignaciones, Subsidios y Otras Ayudas</t>
  </si>
  <si>
    <t>Ingresos Derivados de Financiamientos</t>
  </si>
  <si>
    <t>Capítulos de Gasto</t>
  </si>
  <si>
    <t>Servicios Personales</t>
  </si>
  <si>
    <t>Materiales y Suministros</t>
  </si>
  <si>
    <t>Servicios Generales</t>
  </si>
  <si>
    <t>Bienes Muebles, Inmuebles e Intangibles</t>
  </si>
  <si>
    <t>Inversión Pública</t>
  </si>
  <si>
    <t>Inversiones Financieras y Otras Provisiones</t>
  </si>
  <si>
    <t xml:space="preserve">Participaciones y Aportaciones </t>
  </si>
  <si>
    <t>Deuda Pública</t>
  </si>
  <si>
    <t>Concepto</t>
  </si>
  <si>
    <t>Devengado</t>
  </si>
  <si>
    <t>Estimado /
 Aprobado</t>
  </si>
  <si>
    <t>Recaudado / 
Pagado</t>
  </si>
  <si>
    <t>Superávit / Déficit</t>
  </si>
  <si>
    <t>No Etiquetado</t>
  </si>
  <si>
    <t>Recursos Fiscales</t>
  </si>
  <si>
    <t>Financiamientos Internos</t>
  </si>
  <si>
    <t>Financiamientos Externos</t>
  </si>
  <si>
    <t>Ingresos Propios</t>
  </si>
  <si>
    <t>Recursos Federales</t>
  </si>
  <si>
    <t>Recursos Estatales</t>
  </si>
  <si>
    <t>Otros Recursos de Libre Disposición</t>
  </si>
  <si>
    <t>Etiquetado</t>
  </si>
  <si>
    <t>Otros Recursos de Transferencias Federales Etiquetadas</t>
  </si>
  <si>
    <t xml:space="preserve"> </t>
  </si>
  <si>
    <t>Bajo protesta de decir verdad declaramos que los Estados Financieros y sus notas, son razonablemente correctos y son responsabilidad del emisor.</t>
  </si>
  <si>
    <t>Firma</t>
  </si>
  <si>
    <t>__________________________</t>
  </si>
  <si>
    <t>____________________________</t>
  </si>
  <si>
    <t>Presidente del Consejo Directivo</t>
  </si>
  <si>
    <t>Pedro Alamilla Soto</t>
  </si>
  <si>
    <t>Elaboró</t>
  </si>
  <si>
    <t>_____________________________________</t>
  </si>
  <si>
    <t>Director de Finanzas</t>
  </si>
  <si>
    <t>Director de Presupuestos</t>
  </si>
  <si>
    <t>Norma Elena González Salomón</t>
  </si>
  <si>
    <t>Dulce Ma. Martínez Leyva</t>
  </si>
  <si>
    <t>Erick Pacheco López</t>
  </si>
  <si>
    <t>JUNTA DE AGUA POTABLE DRENAJE ALCANTARILLADO Y SANEAMIENTO DEL MUNICIPIO DE IRAPUATO GTO
Flujo de Fondos
Del 01 DE ENERO AL 31 DE MARZO 2022</t>
  </si>
  <si>
    <t>Gerente de Administración y Finanzas</t>
  </si>
  <si>
    <t>_________________________________</t>
  </si>
  <si>
    <r>
      <t xml:space="preserve">NOTA: </t>
    </r>
    <r>
      <rPr>
        <sz val="8"/>
        <rFont val="Arial"/>
        <family val="2"/>
      </rPr>
      <t>En los Ingresos por Venta de Bienes y Servicios en el Devengado y Recaudado incluye la cantidad de $477,177,828.14 de recursos disponibles por Remanentes de Ejercicios Anteriores. De igual forma en Participaciones y Aportaciones, incluye la cantidad de $19,739,881.02 de recursos disponibles por Remanentes del Ejercicio 2021.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</si>
</sst>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65">
    <xf numFmtId="0" fontId="0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9" fillId="0" borderId="0"/>
    <xf numFmtId="43" fontId="1" fillId="0" borderId="0" applyFont="0" applyFill="0" applyBorder="0" applyAlignment="0" applyProtection="0"/>
  </cellStyleXfs>
  <cellXfs count="44">
    <xf numFmtId="0" fontId="0" fillId="0" borderId="0" xfId="0"/>
    <xf numFmtId="0" fontId="2" fillId="0" borderId="0" xfId="0" applyFont="1"/>
    <xf numFmtId="4" fontId="3" fillId="0" borderId="4" xfId="0" applyNumberFormat="1" applyFont="1" applyFill="1" applyBorder="1" applyAlignment="1">
      <alignment vertical="center" wrapText="1"/>
    </xf>
    <xf numFmtId="4" fontId="4" fillId="0" borderId="6" xfId="0" applyNumberFormat="1" applyFont="1" applyFill="1" applyBorder="1" applyAlignment="1">
      <alignment vertical="center" wrapText="1"/>
    </xf>
    <xf numFmtId="4" fontId="3" fillId="0" borderId="6" xfId="0" applyNumberFormat="1" applyFont="1" applyFill="1" applyBorder="1" applyAlignment="1">
      <alignment vertical="center" wrapText="1"/>
    </xf>
    <xf numFmtId="4" fontId="3" fillId="0" borderId="8" xfId="0" applyNumberFormat="1" applyFont="1" applyFill="1" applyBorder="1" applyAlignment="1">
      <alignment vertical="center" wrapText="1"/>
    </xf>
    <xf numFmtId="0" fontId="3" fillId="0" borderId="10" xfId="0" applyFont="1" applyFill="1" applyBorder="1" applyAlignment="1">
      <alignment vertical="center"/>
    </xf>
    <xf numFmtId="0" fontId="3" fillId="0" borderId="5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5" fillId="0" borderId="10" xfId="0" applyFont="1" applyBorder="1"/>
    <xf numFmtId="0" fontId="2" fillId="0" borderId="5" xfId="0" applyFont="1" applyBorder="1" applyAlignment="1">
      <alignment horizontal="left" indent="1"/>
    </xf>
    <xf numFmtId="0" fontId="5" fillId="0" borderId="5" xfId="0" applyFont="1" applyBorder="1"/>
    <xf numFmtId="0" fontId="5" fillId="0" borderId="7" xfId="0" applyFont="1" applyBorder="1"/>
    <xf numFmtId="0" fontId="4" fillId="0" borderId="5" xfId="0" applyFont="1" applyFill="1" applyBorder="1" applyAlignment="1">
      <alignment horizontal="left" vertical="center" indent="1"/>
    </xf>
    <xf numFmtId="0" fontId="3" fillId="0" borderId="7" xfId="2" applyFont="1" applyBorder="1" applyAlignment="1">
      <alignment horizontal="left" vertical="center"/>
    </xf>
    <xf numFmtId="4" fontId="2" fillId="0" borderId="6" xfId="0" applyNumberFormat="1" applyFont="1" applyBorder="1"/>
    <xf numFmtId="4" fontId="5" fillId="0" borderId="6" xfId="0" applyNumberFormat="1" applyFont="1" applyBorder="1"/>
    <xf numFmtId="4" fontId="5" fillId="0" borderId="8" xfId="0" applyNumberFormat="1" applyFont="1" applyBorder="1"/>
    <xf numFmtId="4" fontId="3" fillId="0" borderId="11" xfId="0" applyNumberFormat="1" applyFont="1" applyFill="1" applyBorder="1" applyAlignment="1">
      <alignment vertical="center" wrapText="1"/>
    </xf>
    <xf numFmtId="4" fontId="4" fillId="0" borderId="12" xfId="0" applyNumberFormat="1" applyFont="1" applyFill="1" applyBorder="1" applyAlignment="1">
      <alignment vertical="center" wrapText="1"/>
    </xf>
    <xf numFmtId="4" fontId="3" fillId="0" borderId="12" xfId="0" applyNumberFormat="1" applyFont="1" applyFill="1" applyBorder="1" applyAlignment="1">
      <alignment vertical="center" wrapText="1"/>
    </xf>
    <xf numFmtId="4" fontId="3" fillId="0" borderId="13" xfId="0" applyNumberFormat="1" applyFont="1" applyFill="1" applyBorder="1" applyAlignment="1">
      <alignment vertical="center" wrapText="1"/>
    </xf>
    <xf numFmtId="4" fontId="2" fillId="0" borderId="12" xfId="0" applyNumberFormat="1" applyFont="1" applyBorder="1"/>
    <xf numFmtId="4" fontId="5" fillId="0" borderId="12" xfId="0" applyNumberFormat="1" applyFont="1" applyBorder="1"/>
    <xf numFmtId="4" fontId="5" fillId="0" borderId="13" xfId="0" applyNumberFormat="1" applyFont="1" applyBorder="1"/>
    <xf numFmtId="0" fontId="3" fillId="0" borderId="0" xfId="2" applyFont="1" applyBorder="1" applyAlignment="1">
      <alignment horizontal="left" vertical="center"/>
    </xf>
    <xf numFmtId="4" fontId="3" fillId="0" borderId="0" xfId="0" applyNumberFormat="1" applyFont="1" applyFill="1" applyBorder="1" applyAlignment="1">
      <alignment vertical="center" wrapText="1"/>
    </xf>
    <xf numFmtId="0" fontId="4" fillId="0" borderId="0" xfId="63" applyFont="1" applyAlignment="1" applyProtection="1">
      <alignment vertical="top"/>
    </xf>
    <xf numFmtId="0" fontId="4" fillId="0" borderId="0" xfId="63" applyFont="1" applyBorder="1" applyAlignment="1" applyProtection="1">
      <alignment vertical="top" wrapText="1"/>
      <protection locked="0"/>
    </xf>
    <xf numFmtId="0" fontId="2" fillId="0" borderId="0" xfId="1" applyFont="1" applyFill="1" applyBorder="1" applyAlignment="1" applyProtection="1">
      <alignment vertical="top"/>
      <protection locked="0"/>
    </xf>
    <xf numFmtId="0" fontId="4" fillId="0" borderId="0" xfId="63" applyFont="1" applyBorder="1" applyAlignment="1" applyProtection="1">
      <alignment vertical="top"/>
      <protection locked="0"/>
    </xf>
    <xf numFmtId="0" fontId="4" fillId="0" borderId="0" xfId="63" applyFont="1" applyBorder="1" applyAlignment="1" applyProtection="1">
      <alignment horizontal="left" vertical="top"/>
      <protection locked="0"/>
    </xf>
    <xf numFmtId="0" fontId="4" fillId="0" borderId="0" xfId="63" applyFont="1" applyAlignment="1" applyProtection="1">
      <alignment vertical="top" wrapText="1"/>
      <protection locked="0"/>
    </xf>
    <xf numFmtId="43" fontId="4" fillId="0" borderId="12" xfId="64" applyFont="1" applyFill="1" applyBorder="1" applyAlignment="1">
      <alignment horizontal="right" vertical="center" wrapText="1"/>
    </xf>
    <xf numFmtId="0" fontId="4" fillId="0" borderId="0" xfId="63" applyFont="1" applyBorder="1" applyAlignment="1" applyProtection="1">
      <alignment horizontal="left" vertical="top" wrapText="1"/>
      <protection locked="0"/>
    </xf>
    <xf numFmtId="0" fontId="4" fillId="0" borderId="0" xfId="63" applyFont="1" applyAlignment="1" applyProtection="1">
      <alignment horizontal="left" vertical="top" wrapText="1"/>
      <protection locked="0"/>
    </xf>
    <xf numFmtId="0" fontId="3" fillId="2" borderId="1" xfId="1" applyFont="1" applyFill="1" applyBorder="1" applyAlignment="1" applyProtection="1">
      <alignment horizontal="center" vertical="center" wrapText="1"/>
      <protection locked="0"/>
    </xf>
    <xf numFmtId="0" fontId="3" fillId="2" borderId="9" xfId="1" applyFont="1" applyFill="1" applyBorder="1" applyAlignment="1" applyProtection="1">
      <alignment horizontal="center" vertical="center" wrapText="1"/>
      <protection locked="0"/>
    </xf>
    <xf numFmtId="0" fontId="3" fillId="2" borderId="2" xfId="1" applyFont="1" applyFill="1" applyBorder="1" applyAlignment="1" applyProtection="1">
      <alignment horizontal="center" vertical="center" wrapText="1"/>
      <protection locked="0"/>
    </xf>
    <xf numFmtId="4" fontId="5" fillId="0" borderId="14" xfId="0" applyNumberFormat="1" applyFont="1" applyBorder="1"/>
    <xf numFmtId="0" fontId="3" fillId="0" borderId="15" xfId="2" applyFont="1" applyBorder="1" applyAlignment="1">
      <alignment horizontal="left" vertical="center" wrapText="1"/>
    </xf>
    <xf numFmtId="0" fontId="3" fillId="0" borderId="0" xfId="2" applyFont="1" applyBorder="1" applyAlignment="1">
      <alignment horizontal="left" vertical="center" wrapText="1"/>
    </xf>
    <xf numFmtId="0" fontId="3" fillId="0" borderId="0" xfId="2" applyFont="1" applyBorder="1" applyAlignment="1">
      <alignment horizontal="left" vertical="center" wrapText="1"/>
    </xf>
  </cellXfs>
  <cellStyles count="65">
    <cellStyle name="Hipervínculo" xfId="3" builtinId="8" hidden="1"/>
    <cellStyle name="Hipervínculo" xfId="5" builtinId="8" hidden="1"/>
    <cellStyle name="Hipervínculo" xfId="7" builtinId="8" hidden="1"/>
    <cellStyle name="Hipervínculo" xfId="9" builtinId="8" hidden="1"/>
    <cellStyle name="Hipervínculo" xfId="11" builtinId="8" hidden="1"/>
    <cellStyle name="Hipervínculo" xfId="13" builtinId="8" hidden="1"/>
    <cellStyle name="Hipervínculo" xfId="15" builtinId="8" hidden="1"/>
    <cellStyle name="Hipervínculo" xfId="17" builtinId="8" hidden="1"/>
    <cellStyle name="Hipervínculo" xfId="19" builtinId="8" hidden="1"/>
    <cellStyle name="Hipervínculo" xfId="21" builtinId="8" hidden="1"/>
    <cellStyle name="Hipervínculo" xfId="23" builtinId="8" hidden="1"/>
    <cellStyle name="Hipervínculo" xfId="25" builtinId="8" hidden="1"/>
    <cellStyle name="Hipervínculo" xfId="27" builtinId="8" hidden="1"/>
    <cellStyle name="Hipervínculo" xfId="29" builtinId="8" hidden="1"/>
    <cellStyle name="Hipervínculo" xfId="31" builtinId="8" hidden="1"/>
    <cellStyle name="Hipervínculo" xfId="33" builtinId="8" hidden="1"/>
    <cellStyle name="Hipervínculo" xfId="35" builtinId="8" hidden="1"/>
    <cellStyle name="Hipervínculo" xfId="37" builtinId="8" hidden="1"/>
    <cellStyle name="Hipervínculo" xfId="39" builtinId="8" hidden="1"/>
    <cellStyle name="Hipervínculo" xfId="41" builtinId="8" hidden="1"/>
    <cellStyle name="Hipervínculo" xfId="43" builtinId="8" hidden="1"/>
    <cellStyle name="Hipervínculo" xfId="45" builtinId="8" hidden="1"/>
    <cellStyle name="Hipervínculo" xfId="47" builtinId="8" hidden="1"/>
    <cellStyle name="Hipervínculo" xfId="49" builtinId="8" hidden="1"/>
    <cellStyle name="Hipervínculo" xfId="51" builtinId="8" hidden="1"/>
    <cellStyle name="Hipervínculo" xfId="53" builtinId="8" hidden="1"/>
    <cellStyle name="Hipervínculo" xfId="55" builtinId="8" hidden="1"/>
    <cellStyle name="Hipervínculo" xfId="57" builtinId="8" hidden="1"/>
    <cellStyle name="Hipervínculo" xfId="59" builtinId="8" hidden="1"/>
    <cellStyle name="Hipervínculo" xfId="61" builtinId="8" hidden="1"/>
    <cellStyle name="Hipervínculo visitado" xfId="4" builtinId="9" hidden="1"/>
    <cellStyle name="Hipervínculo visitado" xfId="6" builtinId="9" hidden="1"/>
    <cellStyle name="Hipervínculo visitado" xfId="8" builtinId="9" hidden="1"/>
    <cellStyle name="Hipervínculo visitado" xfId="10" builtinId="9" hidden="1"/>
    <cellStyle name="Hipervínculo visitado" xfId="12" builtinId="9" hidden="1"/>
    <cellStyle name="Hipervínculo visitado" xfId="14" builtinId="9" hidden="1"/>
    <cellStyle name="Hipervínculo visitado" xfId="16" builtinId="9" hidden="1"/>
    <cellStyle name="Hipervínculo visitado" xfId="18" builtinId="9" hidden="1"/>
    <cellStyle name="Hipervínculo visitado" xfId="20" builtinId="9" hidden="1"/>
    <cellStyle name="Hipervínculo visitado" xfId="22" builtinId="9" hidden="1"/>
    <cellStyle name="Hipervínculo visitado" xfId="24" builtinId="9" hidden="1"/>
    <cellStyle name="Hipervínculo visitado" xfId="26" builtinId="9" hidden="1"/>
    <cellStyle name="Hipervínculo visitado" xfId="28" builtinId="9" hidden="1"/>
    <cellStyle name="Hipervínculo visitado" xfId="30" builtinId="9" hidden="1"/>
    <cellStyle name="Hipervínculo visitado" xfId="32" builtinId="9" hidden="1"/>
    <cellStyle name="Hipervínculo visitado" xfId="34" builtinId="9" hidden="1"/>
    <cellStyle name="Hipervínculo visitado" xfId="36" builtinId="9" hidden="1"/>
    <cellStyle name="Hipervínculo visitado" xfId="38" builtinId="9" hidden="1"/>
    <cellStyle name="Hipervínculo visitado" xfId="40" builtinId="9" hidden="1"/>
    <cellStyle name="Hipervínculo visitado" xfId="42" builtinId="9" hidden="1"/>
    <cellStyle name="Hipervínculo visitado" xfId="44" builtinId="9" hidden="1"/>
    <cellStyle name="Hipervínculo visitado" xfId="46" builtinId="9" hidden="1"/>
    <cellStyle name="Hipervínculo visitado" xfId="48" builtinId="9" hidden="1"/>
    <cellStyle name="Hipervínculo visitado" xfId="50" builtinId="9" hidden="1"/>
    <cellStyle name="Hipervínculo visitado" xfId="52" builtinId="9" hidden="1"/>
    <cellStyle name="Hipervínculo visitado" xfId="54" builtinId="9" hidden="1"/>
    <cellStyle name="Hipervínculo visitado" xfId="56" builtinId="9" hidden="1"/>
    <cellStyle name="Hipervínculo visitado" xfId="58" builtinId="9" hidden="1"/>
    <cellStyle name="Hipervínculo visitado" xfId="60" builtinId="9" hidden="1"/>
    <cellStyle name="Hipervínculo visitado" xfId="62" builtinId="9" hidden="1"/>
    <cellStyle name="Millares" xfId="64" builtinId="3"/>
    <cellStyle name="Normal" xfId="0" builtinId="0"/>
    <cellStyle name="Normal 2" xfId="1"/>
    <cellStyle name="Normal 2 2" xfId="63"/>
    <cellStyle name="Normal 2 3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58"/>
  <sheetViews>
    <sheetView showGridLines="0" tabSelected="1" topLeftCell="A34" zoomScaleNormal="100" zoomScalePageLayoutView="125" workbookViewId="0">
      <selection sqref="A1:D59"/>
    </sheetView>
  </sheetViews>
  <sheetFormatPr baseColWidth="10" defaultColWidth="10.88671875" defaultRowHeight="10.199999999999999" x14ac:dyDescent="0.2"/>
  <cols>
    <col min="1" max="1" width="44" style="1" customWidth="1"/>
    <col min="2" max="3" width="17.6640625" style="1" customWidth="1"/>
    <col min="4" max="4" width="23.88671875" style="1" customWidth="1"/>
    <col min="5" max="16384" width="10.88671875" style="1"/>
  </cols>
  <sheetData>
    <row r="1" spans="1:4" ht="39.9" customHeight="1" x14ac:dyDescent="0.2">
      <c r="A1" s="37" t="s">
        <v>49</v>
      </c>
      <c r="B1" s="38"/>
      <c r="C1" s="38"/>
      <c r="D1" s="39"/>
    </row>
    <row r="2" spans="1:4" ht="20.399999999999999" x14ac:dyDescent="0.2">
      <c r="A2" s="9" t="s">
        <v>20</v>
      </c>
      <c r="B2" s="8" t="s">
        <v>22</v>
      </c>
      <c r="C2" s="8" t="s">
        <v>21</v>
      </c>
      <c r="D2" s="8" t="s">
        <v>23</v>
      </c>
    </row>
    <row r="3" spans="1:4" x14ac:dyDescent="0.2">
      <c r="A3" s="6" t="s">
        <v>0</v>
      </c>
      <c r="B3" s="19">
        <f>SUM(B4:B13)</f>
        <v>543608662.64899457</v>
      </c>
      <c r="C3" s="19">
        <f t="shared" ref="C3:D3" si="0">SUM(C4:C13)</f>
        <v>652416383.01000011</v>
      </c>
      <c r="D3" s="2">
        <f t="shared" si="0"/>
        <v>652416383.01000011</v>
      </c>
    </row>
    <row r="4" spans="1:4" x14ac:dyDescent="0.2">
      <c r="A4" s="14" t="s">
        <v>1</v>
      </c>
      <c r="B4" s="20"/>
      <c r="C4" s="20"/>
      <c r="D4" s="3"/>
    </row>
    <row r="5" spans="1:4" x14ac:dyDescent="0.2">
      <c r="A5" s="14" t="s">
        <v>2</v>
      </c>
      <c r="B5" s="20"/>
      <c r="C5" s="20"/>
      <c r="D5" s="3"/>
    </row>
    <row r="6" spans="1:4" x14ac:dyDescent="0.2">
      <c r="A6" s="14" t="s">
        <v>3</v>
      </c>
      <c r="B6" s="20"/>
      <c r="C6" s="20"/>
      <c r="D6" s="3"/>
    </row>
    <row r="7" spans="1:4" x14ac:dyDescent="0.2">
      <c r="A7" s="14" t="s">
        <v>4</v>
      </c>
      <c r="B7" s="20"/>
      <c r="C7" s="20"/>
      <c r="D7" s="3"/>
    </row>
    <row r="8" spans="1:4" x14ac:dyDescent="0.2">
      <c r="A8" s="14" t="s">
        <v>5</v>
      </c>
      <c r="B8" s="20">
        <v>18427838.120000001</v>
      </c>
      <c r="C8" s="34">
        <v>7218189.5600000005</v>
      </c>
      <c r="D8" s="34">
        <v>7218189.5600000005</v>
      </c>
    </row>
    <row r="9" spans="1:4" x14ac:dyDescent="0.2">
      <c r="A9" s="14" t="s">
        <v>6</v>
      </c>
      <c r="B9" s="20">
        <v>2815112.55</v>
      </c>
      <c r="C9" s="20">
        <v>1250791.8000000003</v>
      </c>
      <c r="D9" s="20">
        <v>1250791.8000000003</v>
      </c>
    </row>
    <row r="10" spans="1:4" x14ac:dyDescent="0.2">
      <c r="A10" s="14" t="s">
        <v>7</v>
      </c>
      <c r="B10" s="20">
        <v>522365711.97899455</v>
      </c>
      <c r="C10" s="20">
        <v>635068876.95000005</v>
      </c>
      <c r="D10" s="20">
        <v>635068876.95000005</v>
      </c>
    </row>
    <row r="11" spans="1:4" x14ac:dyDescent="0.2">
      <c r="A11" s="14" t="s">
        <v>8</v>
      </c>
      <c r="B11" s="20"/>
      <c r="C11" s="20">
        <v>8878524.6999999993</v>
      </c>
      <c r="D11" s="20">
        <v>8878524.6999999993</v>
      </c>
    </row>
    <row r="12" spans="1:4" x14ac:dyDescent="0.2">
      <c r="A12" s="14" t="s">
        <v>9</v>
      </c>
      <c r="B12" s="20"/>
      <c r="C12" s="20"/>
      <c r="D12" s="3"/>
    </row>
    <row r="13" spans="1:4" x14ac:dyDescent="0.2">
      <c r="A13" s="14" t="s">
        <v>10</v>
      </c>
      <c r="B13" s="20"/>
      <c r="C13" s="20"/>
      <c r="D13" s="3"/>
    </row>
    <row r="14" spans="1:4" x14ac:dyDescent="0.2">
      <c r="A14" s="7" t="s">
        <v>11</v>
      </c>
      <c r="B14" s="21">
        <f>SUM(B15:B23)</f>
        <v>543608662.65175009</v>
      </c>
      <c r="C14" s="21">
        <f>SUM(C15:C23)</f>
        <v>85484532.470000029</v>
      </c>
      <c r="D14" s="4">
        <f t="shared" ref="D14" si="1">SUM(D15:D23)</f>
        <v>84072767.590000018</v>
      </c>
    </row>
    <row r="15" spans="1:4" x14ac:dyDescent="0.2">
      <c r="A15" s="14" t="s">
        <v>12</v>
      </c>
      <c r="B15" s="20">
        <v>125501090.7</v>
      </c>
      <c r="C15" s="20">
        <v>24767157.900000002</v>
      </c>
      <c r="D15" s="20">
        <v>24767157.900000002</v>
      </c>
    </row>
    <row r="16" spans="1:4" x14ac:dyDescent="0.2">
      <c r="A16" s="14" t="s">
        <v>13</v>
      </c>
      <c r="B16" s="20">
        <v>41808506.048082016</v>
      </c>
      <c r="C16" s="20">
        <v>4238939.0500000007</v>
      </c>
      <c r="D16" s="20">
        <v>4052781.830000001</v>
      </c>
    </row>
    <row r="17" spans="1:4" x14ac:dyDescent="0.2">
      <c r="A17" s="14" t="s">
        <v>14</v>
      </c>
      <c r="B17" s="20">
        <v>133884843.95446801</v>
      </c>
      <c r="C17" s="20">
        <v>30363495.150000002</v>
      </c>
      <c r="D17" s="20">
        <v>29137887.490000002</v>
      </c>
    </row>
    <row r="18" spans="1:4" x14ac:dyDescent="0.2">
      <c r="A18" s="14" t="s">
        <v>9</v>
      </c>
      <c r="B18" s="20">
        <v>1111582.6299999999</v>
      </c>
      <c r="C18" s="20">
        <v>23023.71</v>
      </c>
      <c r="D18" s="20">
        <v>23023.71</v>
      </c>
    </row>
    <row r="19" spans="1:4" x14ac:dyDescent="0.2">
      <c r="A19" s="14" t="s">
        <v>15</v>
      </c>
      <c r="B19" s="20">
        <v>25988399.319200002</v>
      </c>
      <c r="C19" s="20">
        <v>160450.20000000001</v>
      </c>
      <c r="D19" s="20">
        <v>160450.20000000001</v>
      </c>
    </row>
    <row r="20" spans="1:4" x14ac:dyDescent="0.2">
      <c r="A20" s="14" t="s">
        <v>16</v>
      </c>
      <c r="B20" s="20">
        <v>215314240</v>
      </c>
      <c r="C20" s="20">
        <v>25931466.460000012</v>
      </c>
      <c r="D20" s="20">
        <v>25931466.460000012</v>
      </c>
    </row>
    <row r="21" spans="1:4" x14ac:dyDescent="0.2">
      <c r="A21" s="14" t="s">
        <v>17</v>
      </c>
      <c r="B21" s="20">
        <v>0</v>
      </c>
      <c r="C21" s="20">
        <v>0</v>
      </c>
      <c r="D21" s="20">
        <v>0</v>
      </c>
    </row>
    <row r="22" spans="1:4" x14ac:dyDescent="0.2">
      <c r="A22" s="14" t="s">
        <v>18</v>
      </c>
      <c r="B22" s="20">
        <v>0</v>
      </c>
      <c r="C22" s="20">
        <v>0</v>
      </c>
      <c r="D22" s="20">
        <v>0</v>
      </c>
    </row>
    <row r="23" spans="1:4" x14ac:dyDescent="0.2">
      <c r="A23" s="14" t="s">
        <v>19</v>
      </c>
      <c r="B23" s="20">
        <v>0</v>
      </c>
      <c r="C23" s="20">
        <v>0</v>
      </c>
      <c r="D23" s="20">
        <v>0</v>
      </c>
    </row>
    <row r="24" spans="1:4" x14ac:dyDescent="0.2">
      <c r="A24" s="15" t="s">
        <v>24</v>
      </c>
      <c r="B24" s="22">
        <f>B3-B14</f>
        <v>-2.7555227279663086E-3</v>
      </c>
      <c r="C24" s="22">
        <f>C3-C14</f>
        <v>566931850.54000008</v>
      </c>
      <c r="D24" s="5">
        <f>D3-D14</f>
        <v>568343615.42000008</v>
      </c>
    </row>
    <row r="25" spans="1:4" x14ac:dyDescent="0.2">
      <c r="A25" s="26"/>
      <c r="B25" s="27"/>
      <c r="C25" s="27"/>
      <c r="D25" s="27"/>
    </row>
    <row r="26" spans="1:4" ht="20.399999999999999" x14ac:dyDescent="0.2">
      <c r="A26" s="9" t="s">
        <v>20</v>
      </c>
      <c r="B26" s="8" t="s">
        <v>22</v>
      </c>
      <c r="C26" s="8" t="s">
        <v>21</v>
      </c>
      <c r="D26" s="8" t="s">
        <v>23</v>
      </c>
    </row>
    <row r="27" spans="1:4" x14ac:dyDescent="0.2">
      <c r="A27" s="10" t="s">
        <v>25</v>
      </c>
      <c r="B27" s="19">
        <f>SUM(B28:B34)</f>
        <v>0</v>
      </c>
      <c r="C27" s="19">
        <f>SUM(C28:C34)</f>
        <v>0</v>
      </c>
      <c r="D27" s="2">
        <f>SUM(D28:D34)</f>
        <v>0</v>
      </c>
    </row>
    <row r="28" spans="1:4" x14ac:dyDescent="0.2">
      <c r="A28" s="11" t="s">
        <v>26</v>
      </c>
      <c r="B28" s="23"/>
      <c r="C28" s="23"/>
      <c r="D28" s="16"/>
    </row>
    <row r="29" spans="1:4" x14ac:dyDescent="0.2">
      <c r="A29" s="11" t="s">
        <v>27</v>
      </c>
      <c r="B29" s="23"/>
      <c r="C29" s="23"/>
      <c r="D29" s="16"/>
    </row>
    <row r="30" spans="1:4" x14ac:dyDescent="0.2">
      <c r="A30" s="11" t="s">
        <v>28</v>
      </c>
      <c r="B30" s="23"/>
      <c r="C30" s="23"/>
      <c r="D30" s="16"/>
    </row>
    <row r="31" spans="1:4" x14ac:dyDescent="0.2">
      <c r="A31" s="11" t="s">
        <v>29</v>
      </c>
      <c r="B31" s="23"/>
      <c r="C31" s="23"/>
      <c r="D31" s="16"/>
    </row>
    <row r="32" spans="1:4" x14ac:dyDescent="0.2">
      <c r="A32" s="11" t="s">
        <v>30</v>
      </c>
      <c r="B32" s="23"/>
      <c r="C32" s="23"/>
      <c r="D32" s="16"/>
    </row>
    <row r="33" spans="1:4" x14ac:dyDescent="0.2">
      <c r="A33" s="11" t="s">
        <v>31</v>
      </c>
      <c r="B33" s="23"/>
      <c r="C33" s="23"/>
      <c r="D33" s="16"/>
    </row>
    <row r="34" spans="1:4" x14ac:dyDescent="0.2">
      <c r="A34" s="11" t="s">
        <v>32</v>
      </c>
      <c r="B34" s="23"/>
      <c r="C34" s="23"/>
      <c r="D34" s="16"/>
    </row>
    <row r="35" spans="1:4" x14ac:dyDescent="0.2">
      <c r="A35" s="12" t="s">
        <v>33</v>
      </c>
      <c r="B35" s="24">
        <f>SUM(B36:B38)</f>
        <v>0</v>
      </c>
      <c r="C35" s="24">
        <f>SUM(C36:C38)</f>
        <v>28211717.640000001</v>
      </c>
      <c r="D35" s="17">
        <f>SUM(D36:D38)</f>
        <v>28211717.640000001</v>
      </c>
    </row>
    <row r="36" spans="1:4" x14ac:dyDescent="0.2">
      <c r="A36" s="11" t="s">
        <v>30</v>
      </c>
      <c r="B36" s="23"/>
      <c r="C36" s="23">
        <v>25983189.719999999</v>
      </c>
      <c r="D36" s="23">
        <v>25983189.719999999</v>
      </c>
    </row>
    <row r="37" spans="1:4" x14ac:dyDescent="0.2">
      <c r="A37" s="11" t="s">
        <v>31</v>
      </c>
      <c r="B37" s="23" t="s">
        <v>35</v>
      </c>
      <c r="C37" s="23">
        <v>2228527.92</v>
      </c>
      <c r="D37" s="23">
        <v>2228527.92</v>
      </c>
    </row>
    <row r="38" spans="1:4" x14ac:dyDescent="0.2">
      <c r="A38" s="11" t="s">
        <v>34</v>
      </c>
      <c r="B38" s="23"/>
      <c r="C38" s="23"/>
      <c r="D38" s="16"/>
    </row>
    <row r="39" spans="1:4" x14ac:dyDescent="0.2">
      <c r="A39" s="13" t="s">
        <v>24</v>
      </c>
      <c r="B39" s="25">
        <f>B27+B35</f>
        <v>0</v>
      </c>
      <c r="C39" s="25">
        <f t="shared" ref="C39:D39" si="2">C27+C35</f>
        <v>28211717.640000001</v>
      </c>
      <c r="D39" s="18">
        <f t="shared" si="2"/>
        <v>28211717.640000001</v>
      </c>
    </row>
    <row r="40" spans="1:4" x14ac:dyDescent="0.2">
      <c r="A40" s="13"/>
      <c r="B40" s="40"/>
      <c r="C40" s="40"/>
      <c r="D40" s="18"/>
    </row>
    <row r="41" spans="1:4" ht="10.199999999999999" customHeight="1" x14ac:dyDescent="0.2">
      <c r="A41" s="41" t="s">
        <v>52</v>
      </c>
      <c r="B41" s="41"/>
      <c r="C41" s="41"/>
      <c r="D41" s="41"/>
    </row>
    <row r="42" spans="1:4" ht="29.4" customHeight="1" x14ac:dyDescent="0.2">
      <c r="A42" s="42"/>
      <c r="B42" s="42"/>
      <c r="C42" s="42"/>
      <c r="D42" s="42"/>
    </row>
    <row r="43" spans="1:4" ht="12.6" customHeight="1" x14ac:dyDescent="0.2">
      <c r="A43" s="43"/>
      <c r="B43" s="43"/>
      <c r="C43" s="43"/>
      <c r="D43" s="43"/>
    </row>
    <row r="44" spans="1:4" x14ac:dyDescent="0.2">
      <c r="A44" s="28" t="s">
        <v>36</v>
      </c>
    </row>
    <row r="46" spans="1:4" ht="14.4" x14ac:dyDescent="0.3">
      <c r="A46" s="29" t="s">
        <v>37</v>
      </c>
      <c r="B46"/>
      <c r="C46" s="29" t="s">
        <v>37</v>
      </c>
      <c r="D46" s="30"/>
    </row>
    <row r="47" spans="1:4" x14ac:dyDescent="0.2">
      <c r="A47" s="30"/>
      <c r="B47" s="30"/>
      <c r="C47" s="30"/>
      <c r="D47" s="30"/>
    </row>
    <row r="48" spans="1:4" x14ac:dyDescent="0.2">
      <c r="A48" s="35" t="s">
        <v>38</v>
      </c>
      <c r="B48" s="35"/>
      <c r="C48" s="31" t="s">
        <v>51</v>
      </c>
      <c r="D48" s="30"/>
    </row>
    <row r="49" spans="1:4" x14ac:dyDescent="0.2">
      <c r="A49" s="35" t="s">
        <v>40</v>
      </c>
      <c r="B49" s="35"/>
      <c r="C49" s="35" t="s">
        <v>50</v>
      </c>
      <c r="D49" s="35"/>
    </row>
    <row r="50" spans="1:4" x14ac:dyDescent="0.2">
      <c r="A50" s="29" t="s">
        <v>41</v>
      </c>
      <c r="B50" s="30"/>
      <c r="C50" s="32" t="s">
        <v>48</v>
      </c>
      <c r="D50" s="30"/>
    </row>
    <row r="51" spans="1:4" x14ac:dyDescent="0.2">
      <c r="A51" s="30"/>
      <c r="B51" s="30"/>
      <c r="C51" s="30"/>
      <c r="D51" s="30"/>
    </row>
    <row r="52" spans="1:4" x14ac:dyDescent="0.2">
      <c r="A52" s="30"/>
      <c r="B52" s="30"/>
      <c r="C52" s="30"/>
      <c r="D52" s="30"/>
    </row>
    <row r="53" spans="1:4" x14ac:dyDescent="0.2">
      <c r="A53" s="30"/>
      <c r="B53" s="30"/>
      <c r="C53" s="30"/>
      <c r="D53" s="30"/>
    </row>
    <row r="54" spans="1:4" x14ac:dyDescent="0.2">
      <c r="A54" s="33" t="s">
        <v>42</v>
      </c>
      <c r="B54" s="30"/>
      <c r="C54" s="33" t="s">
        <v>42</v>
      </c>
      <c r="D54" s="30"/>
    </row>
    <row r="55" spans="1:4" x14ac:dyDescent="0.2">
      <c r="A55" s="30"/>
      <c r="B55" s="30"/>
      <c r="C55" s="30"/>
      <c r="D55" s="30"/>
    </row>
    <row r="56" spans="1:4" x14ac:dyDescent="0.2">
      <c r="A56" s="35" t="s">
        <v>43</v>
      </c>
      <c r="B56" s="35"/>
      <c r="C56" s="35" t="s">
        <v>39</v>
      </c>
      <c r="D56" s="35"/>
    </row>
    <row r="57" spans="1:4" x14ac:dyDescent="0.2">
      <c r="A57" s="36" t="s">
        <v>44</v>
      </c>
      <c r="B57" s="36"/>
      <c r="C57" s="36" t="s">
        <v>45</v>
      </c>
      <c r="D57" s="36"/>
    </row>
    <row r="58" spans="1:4" x14ac:dyDescent="0.2">
      <c r="A58" s="36" t="s">
        <v>46</v>
      </c>
      <c r="B58" s="36"/>
      <c r="C58" s="36" t="s">
        <v>47</v>
      </c>
      <c r="D58" s="36"/>
    </row>
  </sheetData>
  <mergeCells count="11">
    <mergeCell ref="A1:D1"/>
    <mergeCell ref="A48:B48"/>
    <mergeCell ref="A49:B49"/>
    <mergeCell ref="C49:D49"/>
    <mergeCell ref="A41:D42"/>
    <mergeCell ref="A56:B56"/>
    <mergeCell ref="C56:D56"/>
    <mergeCell ref="A57:B57"/>
    <mergeCell ref="C57:D57"/>
    <mergeCell ref="A58:B58"/>
    <mergeCell ref="C58:D58"/>
  </mergeCells>
  <phoneticPr fontId="8" type="noConversion"/>
  <pageMargins left="0.70866141732283472" right="0.70866141732283472" top="0.74803149606299213" bottom="0.74803149606299213" header="0.31496062992125984" footer="0.31496062992125984"/>
  <pageSetup scale="79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FFF</vt:lpstr>
      <vt:lpstr>FFF!Área_de_impresión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Marisol Muñoz Vega</cp:lastModifiedBy>
  <cp:lastPrinted>2022-04-12T03:52:18Z</cp:lastPrinted>
  <dcterms:created xsi:type="dcterms:W3CDTF">2017-12-20T04:54:53Z</dcterms:created>
  <dcterms:modified xsi:type="dcterms:W3CDTF">2022-04-12T03:52:29Z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0x010100B63975786EB30C4EA7A65B97DC142E51</vt:lpwstr>
  </property>
</Properties>
</file>