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0" yWindow="0" windowWidth="17256" windowHeight="5772"/>
  </bookViews>
  <sheets>
    <sheet name="EAA" sheetId="1" r:id="rId1"/>
  </sheets>
  <definedNames>
    <definedName name="_xlnm._FilterDatabase" localSheetId="0" hidden="1">EAA!$A$2:$F$24</definedName>
    <definedName name="_xlnm.Print_Area" localSheetId="0">EAA!$A$1:$F$41</definedName>
  </definedNames>
  <calcPr calcId="162913"/>
</workbook>
</file>

<file path=xl/calcChain.xml><?xml version="1.0" encoding="utf-8"?>
<calcChain xmlns="http://schemas.openxmlformats.org/spreadsheetml/2006/main">
  <c r="E7" i="1" l="1"/>
  <c r="E6" i="1" s="1"/>
  <c r="E8" i="1"/>
  <c r="E9" i="1"/>
  <c r="E11" i="1"/>
  <c r="E16" i="1"/>
  <c r="E17" i="1"/>
  <c r="E18" i="1"/>
  <c r="E19" i="1"/>
  <c r="E20" i="1"/>
  <c r="E21" i="1"/>
  <c r="E22" i="1"/>
  <c r="E23" i="1"/>
  <c r="E24" i="1"/>
  <c r="E15" i="1" l="1"/>
  <c r="E4" i="1"/>
  <c r="F24" i="1"/>
  <c r="F23" i="1"/>
  <c r="F22" i="1"/>
  <c r="F21" i="1"/>
  <c r="F20" i="1"/>
  <c r="F19" i="1"/>
  <c r="F18" i="1"/>
  <c r="F17" i="1"/>
  <c r="F16" i="1"/>
  <c r="D15" i="1"/>
  <c r="C15" i="1"/>
  <c r="C4" i="1" s="1"/>
  <c r="B15" i="1"/>
  <c r="F11" i="1"/>
  <c r="F9" i="1"/>
  <c r="F8" i="1"/>
  <c r="F7" i="1"/>
  <c r="D6" i="1"/>
  <c r="C6" i="1"/>
  <c r="B6" i="1"/>
  <c r="F6" i="1" l="1"/>
  <c r="B4" i="1"/>
  <c r="F15" i="1"/>
  <c r="F4" i="1" s="1"/>
  <c r="D4" i="1"/>
</calcChain>
</file>

<file path=xl/sharedStrings.xml><?xml version="1.0" encoding="utf-8"?>
<sst xmlns="http://schemas.openxmlformats.org/spreadsheetml/2006/main" count="34" uniqueCount="34">
  <si>
    <t>Concepto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</si>
  <si>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</si>
  <si>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</si>
  <si>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</si>
  <si>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</si>
  <si>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</si>
  <si>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</si>
  <si>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</si>
  <si>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</si>
  <si>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</si>
  <si>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</si>
  <si>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</si>
  <si>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</si>
  <si>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</si>
  <si>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</si>
  <si>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</si>
  <si>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</si>
  <si>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</si>
  <si>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</si>
  <si>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</si>
  <si>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</si>
  <si>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</si>
  <si>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Gerente de Administración y Finanzas</t>
  </si>
  <si>
    <t>Erick Pacheco López</t>
  </si>
  <si>
    <t>Elaboró</t>
  </si>
  <si>
    <t>Director de Contabilidad</t>
  </si>
  <si>
    <t>Marisol del Carmen Muñoz Vega</t>
  </si>
  <si>
    <t>___________________________________</t>
  </si>
  <si>
    <t>Saldo Inicial</t>
  </si>
  <si>
    <t>Cargos del Periodo</t>
  </si>
  <si>
    <t>Abonos del Periodo</t>
  </si>
  <si>
    <t>Saldo Final</t>
  </si>
  <si>
    <t>Variación del Periodo</t>
  </si>
  <si>
    <t>JUNTA DE AGUA POTABLE DRENAJE ALCANTARILLADO Y SANEAMIENTO DEL MUNICIPIO DE IRAPUATO, GTO
Estado Analítico del Activo
Del 01 de marzo al 31 de marzo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</si>
</sst>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 wrapText="1"/>
    </xf>
    <xf numFmtId="0" fontId="4" fillId="0" borderId="2" xfId="8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Protection="1">
      <protection locked="0"/>
    </xf>
    <xf numFmtId="0" fontId="4" fillId="0" borderId="0" xfId="8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Protection="1">
      <protection locked="0"/>
    </xf>
    <xf numFmtId="0" fontId="4" fillId="0" borderId="0" xfId="8" applyNumberFormat="1" applyFont="1" applyFill="1" applyBorder="1" applyAlignment="1">
      <alignment vertical="top"/>
    </xf>
    <xf numFmtId="0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1" xfId="8" applyNumberFormat="1" applyFont="1" applyFill="1" applyBorder="1" applyAlignment="1">
      <alignment horizontal="center" vertical="center"/>
    </xf>
    <xf numFmtId="0" fontId="4" fillId="0" borderId="11" xfId="8" quotePrefix="1" applyNumberFormat="1" applyFont="1" applyFill="1" applyBorder="1" applyAlignment="1">
      <alignment horizontal="center" vertical="center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4" fillId="0" borderId="9" xfId="8" applyNumberFormat="1" applyFont="1" applyFill="1" applyBorder="1" applyAlignment="1" applyProtection="1">
      <alignment vertical="top"/>
      <protection locked="0"/>
    </xf>
    <xf numFmtId="0" fontId="0" fillId="0" borderId="10" xfId="0" applyNumberFormat="1" applyFont="1" applyFill="1" applyBorder="1" applyProtection="1">
      <protection locked="0"/>
    </xf>
    <xf numFmtId="0" fontId="7" fillId="0" borderId="12" xfId="8" applyNumberFormat="1" applyFont="1" applyFill="1" applyBorder="1" applyAlignment="1">
      <alignment vertical="top" wrapText="1"/>
    </xf>
    <xf numFmtId="0" fontId="4" fillId="0" borderId="12" xfId="8" applyNumberFormat="1" applyFont="1" applyFill="1" applyBorder="1" applyAlignment="1">
      <alignment horizontal="left" vertical="top" wrapText="1"/>
    </xf>
    <xf numFmtId="165" fontId="8" fillId="3" borderId="9" xfId="0" applyNumberFormat="1" applyFont="1" applyFill="1" applyBorder="1" applyAlignment="1">
      <alignment horizontal="center" vertical="center"/>
    </xf>
    <xf numFmtId="0" fontId="4" fillId="0" borderId="9" xfId="8" applyNumberFormat="1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left" vertical="top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>
      <alignment horizontal="center" vertical="center" wrapText="1"/>
    </xf>
    <xf numFmtId="4" fontId="3" fillId="2" borderId="8" xfId="8" applyNumberFormat="1" applyFont="1" applyFill="1" applyBorder="1" applyAlignment="1">
      <alignment horizontal="center" vertical="center" wrapText="1"/>
    </xf>
  </cellXfs>
  <cellStyles count="26">
    <cellStyle name="Euro" xfId="1"/>
    <cellStyle name="Euro 2" xfId="16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70.85546875" style="1" customWidth="1"/>
    <col min="2" max="2" width="17.7109375" style="1" customWidth="1"/>
    <col min="3" max="3" width="17.85546875" style="1" customWidth="1"/>
    <col min="4" max="6" width="18.85546875" style="1" customWidth="1"/>
    <col min="7" max="7" width="12" style="1" customWidth="1"/>
    <col min="8" max="16384" width="12" style="1"/>
  </cols>
  <sheetData>
    <row r="1" spans="1:7" ht="39.9" customHeight="1" x14ac:dyDescent="0.2">
      <c r="A1" s="25" t="s">
        <v>33</v>
      </c>
      <c r="B1" s="24"/>
      <c r="C1" s="24"/>
      <c r="D1" s="24"/>
      <c r="E1" s="24"/>
      <c r="F1" s="23"/>
    </row>
    <row r="2" spans="1:7" ht="25.8" customHeight="1" x14ac:dyDescent="0.2">
      <c r="A2" s="26" t="s">
        <v>0</v>
      </c>
      <c r="B2" s="27" t="s">
        <v>28</v>
      </c>
      <c r="C2" s="27" t="s">
        <v>29</v>
      </c>
      <c r="D2" s="27" t="s">
        <v>30</v>
      </c>
      <c r="E2" s="27" t="s">
        <v>31</v>
      </c>
      <c r="F2" s="27" t="s">
        <v>32</v>
      </c>
    </row>
    <row r="3" spans="1:7" x14ac:dyDescent="0.2">
      <c r="A3" s="3"/>
      <c r="B3" s="13"/>
      <c r="C3" s="13"/>
      <c r="D3" s="13"/>
      <c r="E3" s="13"/>
      <c r="F3" s="14"/>
      <c r="G3" s="6"/>
    </row>
    <row r="4" spans="1:7" x14ac:dyDescent="0.2">
      <c r="A4" s="2"/>
      <c r="B4" s="15">
        <f>+B6+B15</f>
        <v>1510525004.74</v>
      </c>
      <c r="C4" s="15">
        <f t="shared" ref="C4:F4" si="0">+C6+C15</f>
        <v>951007467.71999991</v>
      </c>
      <c r="D4" s="15">
        <f t="shared" si="0"/>
        <v>997468977.29999995</v>
      </c>
      <c r="E4" s="15">
        <f t="shared" si="0"/>
        <v>1464063495.1600001</v>
      </c>
      <c r="F4" s="15">
        <f t="shared" si="0"/>
        <v>-46461509.579999998</v>
      </c>
      <c r="G4" s="6"/>
    </row>
    <row r="5" spans="1:7" x14ac:dyDescent="0.2">
      <c r="A5" s="2"/>
      <c r="B5" s="15"/>
      <c r="C5" s="15"/>
      <c r="D5" s="15"/>
      <c r="E5" s="15"/>
      <c r="F5" s="15"/>
      <c r="G5" s="6"/>
    </row>
    <row r="6" spans="1:7" x14ac:dyDescent="0.2">
      <c r="A6" s="18" t="s">
        <v>1</v>
      </c>
      <c r="B6" s="15">
        <f>SUM(B7:B13)</f>
        <v>514222290.94999999</v>
      </c>
      <c r="C6" s="15">
        <f t="shared" ref="C6:F6" si="1">SUM(C7:C13)</f>
        <v>850574679.94999993</v>
      </c>
      <c r="D6" s="15">
        <f t="shared" si="1"/>
        <v>855721755.01999998</v>
      </c>
      <c r="E6" s="15">
        <f t="shared" si="1"/>
        <v>509075215.87999994</v>
      </c>
      <c r="F6" s="15">
        <f t="shared" si="1"/>
        <v>-5147075.0700000469</v>
      </c>
      <c r="G6" s="6"/>
    </row>
    <row r="7" spans="1:7" x14ac:dyDescent="0.2">
      <c r="A7" s="19" t="s">
        <v>2</v>
      </c>
      <c r="B7" s="16">
        <v>384995036.38999999</v>
      </c>
      <c r="C7" s="20">
        <v>499668505.69999999</v>
      </c>
      <c r="D7" s="20">
        <v>479057726.82999998</v>
      </c>
      <c r="E7" s="16">
        <f t="shared" ref="E7:E9" si="2">+B7+C7-D7</f>
        <v>405605815.25999993</v>
      </c>
      <c r="F7" s="16">
        <f>+E7-B7</f>
        <v>20610778.869999945</v>
      </c>
      <c r="G7" s="6"/>
    </row>
    <row r="8" spans="1:7" x14ac:dyDescent="0.2">
      <c r="A8" s="19" t="s">
        <v>3</v>
      </c>
      <c r="B8" s="16">
        <v>47119578.5</v>
      </c>
      <c r="C8" s="20">
        <v>346776904.62</v>
      </c>
      <c r="D8" s="20">
        <v>344725783.75</v>
      </c>
      <c r="E8" s="16">
        <f t="shared" si="2"/>
        <v>49170699.370000005</v>
      </c>
      <c r="F8" s="16">
        <f>+E8-B8</f>
        <v>2051120.8700000048</v>
      </c>
      <c r="G8" s="6"/>
    </row>
    <row r="9" spans="1:7" x14ac:dyDescent="0.2">
      <c r="A9" s="19" t="s">
        <v>4</v>
      </c>
      <c r="B9" s="16">
        <v>71417129.680000007</v>
      </c>
      <c r="C9" s="20">
        <v>277618.84000000003</v>
      </c>
      <c r="D9" s="20">
        <v>25842727.210000001</v>
      </c>
      <c r="E9" s="16">
        <f t="shared" si="2"/>
        <v>45852021.31000001</v>
      </c>
      <c r="F9" s="16">
        <f>+E9-B9</f>
        <v>-25565108.369999997</v>
      </c>
      <c r="G9" s="6"/>
    </row>
    <row r="10" spans="1:7" x14ac:dyDescent="0.2">
      <c r="A10" s="19" t="s">
        <v>5</v>
      </c>
      <c r="B10" s="16">
        <v>0</v>
      </c>
      <c r="C10" s="20">
        <v>0</v>
      </c>
      <c r="D10" s="20">
        <v>0</v>
      </c>
      <c r="E10" s="16"/>
      <c r="F10" s="16"/>
      <c r="G10" s="6"/>
    </row>
    <row r="11" spans="1:7" x14ac:dyDescent="0.2">
      <c r="A11" s="19" t="s">
        <v>6</v>
      </c>
      <c r="B11" s="16">
        <v>10690546.380000001</v>
      </c>
      <c r="C11" s="20">
        <v>3851650.79</v>
      </c>
      <c r="D11" s="20">
        <v>6095517.2300000004</v>
      </c>
      <c r="E11" s="16">
        <f>+B11+C11-D11</f>
        <v>8446679.9400000013</v>
      </c>
      <c r="F11" s="16">
        <f>+E11-B11</f>
        <v>-2243866.4399999995</v>
      </c>
      <c r="G11" s="6"/>
    </row>
    <row r="12" spans="1:7" x14ac:dyDescent="0.2">
      <c r="A12" s="19" t="s">
        <v>7</v>
      </c>
      <c r="B12" s="16">
        <v>0</v>
      </c>
      <c r="C12" s="20">
        <v>0</v>
      </c>
      <c r="D12" s="20">
        <v>0</v>
      </c>
      <c r="E12" s="15"/>
      <c r="F12" s="15"/>
      <c r="G12" s="6"/>
    </row>
    <row r="13" spans="1:7" x14ac:dyDescent="0.2">
      <c r="A13" s="19" t="s">
        <v>8</v>
      </c>
      <c r="B13" s="16">
        <v>0</v>
      </c>
      <c r="C13" s="20">
        <v>0</v>
      </c>
      <c r="D13" s="20">
        <v>0</v>
      </c>
      <c r="E13" s="15"/>
      <c r="F13" s="15"/>
      <c r="G13" s="6"/>
    </row>
    <row r="14" spans="1:7" x14ac:dyDescent="0.2">
      <c r="A14" s="19"/>
      <c r="B14" s="15"/>
      <c r="C14" s="15"/>
      <c r="D14" s="15"/>
      <c r="E14" s="15"/>
      <c r="F14" s="15"/>
      <c r="G14" s="6"/>
    </row>
    <row r="15" spans="1:7" x14ac:dyDescent="0.2">
      <c r="A15" s="18" t="s">
        <v>9</v>
      </c>
      <c r="B15" s="15">
        <f>SUM(B16:B24)</f>
        <v>996302713.79000008</v>
      </c>
      <c r="C15" s="15">
        <f t="shared" ref="C15:D15" si="3">SUM(C16:C24)</f>
        <v>100432787.77</v>
      </c>
      <c r="D15" s="15">
        <f t="shared" si="3"/>
        <v>141747222.28</v>
      </c>
      <c r="E15" s="15">
        <f>SUM(E16:E24)</f>
        <v>954988279.28000009</v>
      </c>
      <c r="F15" s="15">
        <f>SUM(F16:F24)</f>
        <v>-41314434.509999953</v>
      </c>
      <c r="G15" s="6"/>
    </row>
    <row r="16" spans="1:7" x14ac:dyDescent="0.2">
      <c r="A16" s="19" t="s">
        <v>10</v>
      </c>
      <c r="B16" s="16">
        <v>0</v>
      </c>
      <c r="C16" s="20">
        <v>0</v>
      </c>
      <c r="D16" s="20">
        <v>0</v>
      </c>
      <c r="E16" s="21">
        <f>+B16+C16-D16</f>
        <v>0</v>
      </c>
      <c r="F16" s="16">
        <f>+E16-B16</f>
        <v>0</v>
      </c>
      <c r="G16" s="6"/>
    </row>
    <row r="17" spans="1:7" x14ac:dyDescent="0.2">
      <c r="A17" s="19" t="s">
        <v>11</v>
      </c>
      <c r="B17" s="16">
        <v>131568627.45999999</v>
      </c>
      <c r="C17" s="20">
        <v>0</v>
      </c>
      <c r="D17" s="20">
        <v>27156862.739999998</v>
      </c>
      <c r="E17" s="21">
        <f>+B17+C17-D17</f>
        <v>104411764.72</v>
      </c>
      <c r="F17" s="16">
        <f>+E17-B17</f>
        <v>-27156862.739999995</v>
      </c>
      <c r="G17" s="6"/>
    </row>
    <row r="18" spans="1:7" x14ac:dyDescent="0.2">
      <c r="A18" s="19" t="s">
        <v>12</v>
      </c>
      <c r="B18" s="16">
        <v>1025556413.98</v>
      </c>
      <c r="C18" s="20">
        <v>83153573.700000003</v>
      </c>
      <c r="D18" s="20">
        <v>96460726.230000004</v>
      </c>
      <c r="E18" s="21">
        <f>+B18+C18-D18</f>
        <v>1012249261.45</v>
      </c>
      <c r="F18" s="16">
        <f>+E18-B18</f>
        <v>-13307152.529999971</v>
      </c>
      <c r="G18" s="6"/>
    </row>
    <row r="19" spans="1:7" x14ac:dyDescent="0.2">
      <c r="A19" s="19" t="s">
        <v>13</v>
      </c>
      <c r="B19" s="16">
        <v>347834868.57999998</v>
      </c>
      <c r="C19" s="20">
        <v>13837971.6</v>
      </c>
      <c r="D19" s="20">
        <v>2967805.92</v>
      </c>
      <c r="E19" s="16">
        <f t="shared" ref="E19:E22" si="4">+B19+C19-D19</f>
        <v>358705034.25999999</v>
      </c>
      <c r="F19" s="16">
        <f>+E19-B19</f>
        <v>10870165.680000007</v>
      </c>
      <c r="G19" s="6"/>
    </row>
    <row r="20" spans="1:7" x14ac:dyDescent="0.2">
      <c r="A20" s="19" t="s">
        <v>14</v>
      </c>
      <c r="B20" s="16">
        <v>2831536.44</v>
      </c>
      <c r="C20" s="20">
        <v>475763.4</v>
      </c>
      <c r="D20" s="20">
        <v>0</v>
      </c>
      <c r="E20" s="16">
        <f t="shared" si="4"/>
        <v>3307299.84</v>
      </c>
      <c r="F20" s="16">
        <f>+E20-B20</f>
        <v>475763.39999999991</v>
      </c>
      <c r="G20" s="6"/>
    </row>
    <row r="21" spans="1:7" x14ac:dyDescent="0.2">
      <c r="A21" s="19" t="s">
        <v>15</v>
      </c>
      <c r="B21" s="16">
        <v>-513651705.51999998</v>
      </c>
      <c r="C21" s="20">
        <v>2965479.07</v>
      </c>
      <c r="D21" s="20">
        <v>15161827.390000001</v>
      </c>
      <c r="E21" s="16">
        <f t="shared" si="4"/>
        <v>-525848053.83999997</v>
      </c>
      <c r="F21" s="16">
        <f>+E21-B21</f>
        <v>-12196348.319999993</v>
      </c>
      <c r="G21" s="6"/>
    </row>
    <row r="22" spans="1:7" x14ac:dyDescent="0.2">
      <c r="A22" s="19" t="s">
        <v>16</v>
      </c>
      <c r="B22" s="16">
        <v>2162972.85</v>
      </c>
      <c r="C22" s="20">
        <v>0</v>
      </c>
      <c r="D22" s="20">
        <v>0</v>
      </c>
      <c r="E22" s="16">
        <f t="shared" si="4"/>
        <v>2162972.85</v>
      </c>
      <c r="F22" s="16">
        <f>+E22-B22</f>
        <v>0</v>
      </c>
      <c r="G22" s="6"/>
    </row>
    <row r="23" spans="1:7" x14ac:dyDescent="0.2">
      <c r="A23" s="5" t="s">
        <v>17</v>
      </c>
      <c r="B23" s="16">
        <v>0</v>
      </c>
      <c r="C23" s="20">
        <v>0</v>
      </c>
      <c r="D23" s="20">
        <v>0</v>
      </c>
      <c r="E23" s="16">
        <f>+B23+C23-D23</f>
        <v>0</v>
      </c>
      <c r="F23" s="16">
        <f>+E23-B23</f>
        <v>0</v>
      </c>
    </row>
    <row r="24" spans="1:7" x14ac:dyDescent="0.2">
      <c r="A24" s="5" t="s">
        <v>18</v>
      </c>
      <c r="B24" s="16">
        <v>0</v>
      </c>
      <c r="C24" s="20">
        <v>0</v>
      </c>
      <c r="D24" s="20">
        <v>0</v>
      </c>
      <c r="E24" s="21">
        <f>+B24+C24-D24</f>
        <v>0</v>
      </c>
      <c r="F24" s="16">
        <f>+E24-B24</f>
        <v>0</v>
      </c>
    </row>
    <row r="25" spans="1:7" x14ac:dyDescent="0.2">
      <c r="A25" s="4"/>
      <c r="B25" s="17"/>
      <c r="C25" s="17"/>
      <c r="D25" s="17"/>
      <c r="E25" s="17"/>
      <c r="F25" s="17"/>
    </row>
    <row r="28" spans="1:7" x14ac:dyDescent="0.2">
      <c r="A28" s="7" t="s">
        <v>19</v>
      </c>
    </row>
    <row r="30" spans="1:7" x14ac:dyDescent="0.2">
      <c r="A30" s="12" t="s">
        <v>20</v>
      </c>
      <c r="B30" s="9"/>
    </row>
    <row r="31" spans="1:7" x14ac:dyDescent="0.2">
      <c r="A31" s="12"/>
      <c r="B31" s="9"/>
    </row>
    <row r="32" spans="1:7" x14ac:dyDescent="0.2">
      <c r="A32" s="10" t="s">
        <v>27</v>
      </c>
      <c r="B32" s="9"/>
    </row>
    <row r="33" spans="1:2" ht="10.199999999999999" customHeight="1" x14ac:dyDescent="0.2">
      <c r="A33" s="22" t="s">
        <v>22</v>
      </c>
      <c r="B33" s="22"/>
    </row>
    <row r="34" spans="1:2" x14ac:dyDescent="0.2">
      <c r="A34" s="11" t="s">
        <v>23</v>
      </c>
      <c r="B34" s="9"/>
    </row>
    <row r="37" spans="1:2" x14ac:dyDescent="0.2">
      <c r="A37" s="12" t="s">
        <v>24</v>
      </c>
    </row>
    <row r="38" spans="1:2" x14ac:dyDescent="0.2">
      <c r="A38" s="12"/>
    </row>
    <row r="39" spans="1:2" x14ac:dyDescent="0.2">
      <c r="A39" s="12" t="s">
        <v>21</v>
      </c>
    </row>
    <row r="40" spans="1:2" x14ac:dyDescent="0.2">
      <c r="A40" s="12" t="s">
        <v>25</v>
      </c>
    </row>
    <row r="41" spans="1:2" x14ac:dyDescent="0.2">
      <c r="A41" s="8" t="s">
        <v>26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2018-07-03T16:56:38Z</cp:lastPrinted>
  <dcterms:created xsi:type="dcterms:W3CDTF">2014-02-09T04:04:15Z</dcterms:created>
  <dcterms:modified xsi:type="dcterms:W3CDTF">2023-06-01T19:45:19Z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