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SEP 2023\"/>
    </mc:Choice>
  </mc:AlternateContent>
  <bookViews>
    <workbookView xWindow="0" yWindow="0" windowWidth="23040" windowHeight="9192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E12" i="1" s="1"/>
  <c r="E13" i="1"/>
  <c r="F13" i="1" s="1"/>
  <c r="D12" i="1"/>
  <c r="C12" i="1"/>
  <c r="B12" i="1"/>
  <c r="F9" i="1"/>
  <c r="E9" i="1"/>
  <c r="E7" i="1"/>
  <c r="F7" i="1" s="1"/>
  <c r="E6" i="1"/>
  <c r="F6" i="1" s="1"/>
  <c r="E5" i="1"/>
  <c r="E4" i="1" s="1"/>
  <c r="D4" i="1"/>
  <c r="C4" i="1"/>
  <c r="B4" i="1"/>
  <c r="B3" i="1" s="1"/>
  <c r="D3" i="1"/>
  <c r="C3" i="1"/>
  <c r="E3" i="1" l="1"/>
  <c r="F14" i="1"/>
  <c r="F12" i="1" s="1"/>
  <c r="F5" i="1"/>
  <c r="F4" i="1" s="1"/>
  <c r="F3" i="1" l="1"/>
</calcChain>
</file>

<file path=xl/sharedStrings.xml><?xml version="1.0" encoding="utf-8"?>
<sst xmlns="http://schemas.openxmlformats.org/spreadsheetml/2006/main" count="39" uniqueCount="36">
  <si>
    <t>Junta de Agua Potable, Drenaje, Alcantarillado y Saneamiento del Municipio de Irapuato, Gto. 
Estado Analítico del Activo
Del 01 de Enero al 30 de Septiembre de 2023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</si>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</sst>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NumberFormat="1" applyFont="1" applyFill="1" applyBorder="1" applyAlignment="1">
      <alignment horizontal="left" vertical="top" indent="1"/>
    </xf>
    <xf numFmtId="0" fontId="2" fillId="0" borderId="4" xfId="8" applyNumberFormat="1" applyFont="1" applyFill="1" applyBorder="1" applyAlignment="1">
      <alignment horizontal="left" vertical="top" indent="2"/>
    </xf>
    <xf numFmtId="0" fontId="3" fillId="0" borderId="4" xfId="8" applyNumberFormat="1" applyFont="1" applyFill="1" applyBorder="1" applyAlignment="1">
      <alignment horizontal="left" vertical="top" indent="2"/>
    </xf>
    <xf numFmtId="4" fontId="2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left" inden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zoomScaleNormal="100" workbookViewId="0">
      <selection activeCell="B9" sqref="B9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7" width="12" style="1" customWidth="1"/>
    <col min="8" max="16384" width="12" style="1"/>
  </cols>
  <sheetData>
    <row r="1" spans="1:6" ht="45" customHeight="1" x14ac:dyDescent="0.2">
      <c r="A1" s="12" t="s">
        <v>0</v>
      </c>
      <c r="B1" s="13"/>
      <c r="C1" s="13"/>
      <c r="D1" s="13"/>
      <c r="E1" s="13"/>
      <c r="F1" s="14"/>
    </row>
    <row r="2" spans="1:6" ht="20.399999999999999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2">
      <c r="A3" s="5" t="s">
        <v>7</v>
      </c>
      <c r="B3" s="8">
        <f>+B4+B12</f>
        <v>1510525004.74</v>
      </c>
      <c r="C3" s="8">
        <f>+C4+C12</f>
        <v>3454870172.1399994</v>
      </c>
      <c r="D3" s="8">
        <f>+D4+D12</f>
        <v>3491253776.7799997</v>
      </c>
      <c r="E3" s="8">
        <f>+E4+E12</f>
        <v>1474141400.0999999</v>
      </c>
      <c r="F3" s="8">
        <f>+F4+F12</f>
        <v>-36383604.640000246</v>
      </c>
    </row>
    <row r="4" spans="1:6" x14ac:dyDescent="0.2">
      <c r="A4" s="6" t="s">
        <v>8</v>
      </c>
      <c r="B4" s="8">
        <f>SUM(B5:B11)</f>
        <v>514222290.94999999</v>
      </c>
      <c r="C4" s="8">
        <f>SUM(C5:C11)</f>
        <v>3192285602.1499996</v>
      </c>
      <c r="D4" s="8">
        <f>SUM(D5:D11)</f>
        <v>3144364418.6299996</v>
      </c>
      <c r="E4" s="8">
        <f>SUM(E5:E11)</f>
        <v>562143474.46999979</v>
      </c>
      <c r="F4" s="8">
        <f>SUM(F5:F11)</f>
        <v>47921183.519999839</v>
      </c>
    </row>
    <row r="5" spans="1:6" x14ac:dyDescent="0.2">
      <c r="A5" s="7" t="s">
        <v>9</v>
      </c>
      <c r="B5" s="9">
        <v>384995036.38999999</v>
      </c>
      <c r="C5" s="9">
        <v>2011489737.75</v>
      </c>
      <c r="D5" s="9">
        <v>1954015290.04</v>
      </c>
      <c r="E5" s="9">
        <f>+B5+C5-D5</f>
        <v>442469484.0999999</v>
      </c>
      <c r="F5" s="9">
        <f>+E5-B5</f>
        <v>57474447.709999919</v>
      </c>
    </row>
    <row r="6" spans="1:6" x14ac:dyDescent="0.2">
      <c r="A6" s="7" t="s">
        <v>10</v>
      </c>
      <c r="B6" s="9">
        <v>47119578.5</v>
      </c>
      <c r="C6" s="9">
        <v>1063924333.85</v>
      </c>
      <c r="D6" s="9">
        <v>1052374450.88</v>
      </c>
      <c r="E6" s="9">
        <f>+B6+C6-D6</f>
        <v>58669461.469999909</v>
      </c>
      <c r="F6" s="9">
        <f>+E6-B6</f>
        <v>11549882.969999909</v>
      </c>
    </row>
    <row r="7" spans="1:6" x14ac:dyDescent="0.2">
      <c r="A7" s="7" t="s">
        <v>11</v>
      </c>
      <c r="B7" s="9">
        <v>71417129.680000007</v>
      </c>
      <c r="C7" s="9">
        <v>61398938.060000002</v>
      </c>
      <c r="D7" s="9">
        <v>78289711.739999995</v>
      </c>
      <c r="E7" s="9">
        <f>+B7+C7-D7</f>
        <v>54526356.000000015</v>
      </c>
      <c r="F7" s="9">
        <f>+E7-B7</f>
        <v>-16890773.679999992</v>
      </c>
    </row>
    <row r="8" spans="1:6" x14ac:dyDescent="0.2">
      <c r="A8" s="7" t="s">
        <v>12</v>
      </c>
      <c r="B8" s="9">
        <v>0</v>
      </c>
      <c r="C8" s="9">
        <v>0</v>
      </c>
      <c r="D8" s="9">
        <v>0</v>
      </c>
      <c r="E8" s="9"/>
      <c r="F8" s="9"/>
    </row>
    <row r="9" spans="1:6" x14ac:dyDescent="0.2">
      <c r="A9" s="7" t="s">
        <v>13</v>
      </c>
      <c r="B9" s="9">
        <v>10690546.380000001</v>
      </c>
      <c r="C9" s="9">
        <v>55472592.490000002</v>
      </c>
      <c r="D9" s="9">
        <v>59684965.969999999</v>
      </c>
      <c r="E9" s="9">
        <f>+B9+C9-D9</f>
        <v>6478172.900000006</v>
      </c>
      <c r="F9" s="9">
        <f>+E9-B9</f>
        <v>-4212373.4799999949</v>
      </c>
    </row>
    <row r="10" spans="1:6" x14ac:dyDescent="0.2">
      <c r="A10" s="7" t="s">
        <v>14</v>
      </c>
      <c r="B10" s="9">
        <v>0</v>
      </c>
      <c r="C10" s="9">
        <v>0</v>
      </c>
      <c r="D10" s="9">
        <v>0</v>
      </c>
      <c r="E10" s="9"/>
      <c r="F10" s="9"/>
    </row>
    <row r="11" spans="1:6" x14ac:dyDescent="0.2">
      <c r="A11" s="7" t="s">
        <v>15</v>
      </c>
      <c r="B11" s="9">
        <v>0</v>
      </c>
      <c r="C11" s="9">
        <v>0</v>
      </c>
      <c r="D11" s="9">
        <v>0</v>
      </c>
      <c r="E11" s="9"/>
      <c r="F11" s="9"/>
    </row>
    <row r="12" spans="1:6" x14ac:dyDescent="0.2">
      <c r="A12" s="6" t="s">
        <v>16</v>
      </c>
      <c r="B12" s="8">
        <f>SUM(B13:B21)</f>
        <v>996302713.79000008</v>
      </c>
      <c r="C12" s="8">
        <f>SUM(C13:C21)</f>
        <v>262584569.99000001</v>
      </c>
      <c r="D12" s="8">
        <f>SUM(D13:D21)</f>
        <v>346889358.14999998</v>
      </c>
      <c r="E12" s="8">
        <f>SUM(E13:E21)</f>
        <v>911997925.63</v>
      </c>
      <c r="F12" s="8">
        <f>SUM(F13:F21)</f>
        <v>-84304788.160000086</v>
      </c>
    </row>
    <row r="13" spans="1:6" x14ac:dyDescent="0.2">
      <c r="A13" s="7" t="s">
        <v>17</v>
      </c>
      <c r="B13" s="9">
        <v>0</v>
      </c>
      <c r="C13" s="9">
        <v>0</v>
      </c>
      <c r="D13" s="9">
        <v>0</v>
      </c>
      <c r="E13" s="9">
        <f t="shared" ref="E13:E21" si="0">+B13+C13-D13</f>
        <v>0</v>
      </c>
      <c r="F13" s="9">
        <f t="shared" ref="F13:F21" si="1">+E13-B13</f>
        <v>0</v>
      </c>
    </row>
    <row r="14" spans="1:6" x14ac:dyDescent="0.2">
      <c r="A14" s="7" t="s">
        <v>18</v>
      </c>
      <c r="B14" s="10">
        <v>131568627.45999999</v>
      </c>
      <c r="C14" s="10">
        <v>0</v>
      </c>
      <c r="D14" s="10">
        <v>131568627.45999999</v>
      </c>
      <c r="E14" s="10">
        <f t="shared" si="0"/>
        <v>0</v>
      </c>
      <c r="F14" s="10">
        <f t="shared" si="1"/>
        <v>-131568627.45999999</v>
      </c>
    </row>
    <row r="15" spans="1:6" x14ac:dyDescent="0.2">
      <c r="A15" s="7" t="s">
        <v>19</v>
      </c>
      <c r="B15" s="10">
        <v>1025556413.98</v>
      </c>
      <c r="C15" s="10">
        <v>195214874.03999999</v>
      </c>
      <c r="D15" s="10">
        <v>162421954.88</v>
      </c>
      <c r="E15" s="10">
        <f t="shared" si="0"/>
        <v>1058349333.14</v>
      </c>
      <c r="F15" s="10">
        <f t="shared" si="1"/>
        <v>32792919.159999967</v>
      </c>
    </row>
    <row r="16" spans="1:6" x14ac:dyDescent="0.2">
      <c r="A16" s="7" t="s">
        <v>20</v>
      </c>
      <c r="B16" s="9">
        <v>347834868.57999998</v>
      </c>
      <c r="C16" s="9">
        <v>63822741.719999999</v>
      </c>
      <c r="D16" s="9">
        <v>4850454.4800000004</v>
      </c>
      <c r="E16" s="9">
        <f t="shared" si="0"/>
        <v>406807155.81999993</v>
      </c>
      <c r="F16" s="9">
        <f t="shared" si="1"/>
        <v>58972287.23999995</v>
      </c>
    </row>
    <row r="17" spans="1:6" x14ac:dyDescent="0.2">
      <c r="A17" s="7" t="s">
        <v>21</v>
      </c>
      <c r="B17" s="9">
        <v>2831536.44</v>
      </c>
      <c r="C17" s="9">
        <v>475763.4</v>
      </c>
      <c r="D17" s="9">
        <v>0</v>
      </c>
      <c r="E17" s="9">
        <f t="shared" si="0"/>
        <v>3307299.84</v>
      </c>
      <c r="F17" s="9">
        <f t="shared" si="1"/>
        <v>475763.39999999991</v>
      </c>
    </row>
    <row r="18" spans="1:6" x14ac:dyDescent="0.2">
      <c r="A18" s="7" t="s">
        <v>22</v>
      </c>
      <c r="B18" s="9">
        <v>-513651705.51999998</v>
      </c>
      <c r="C18" s="9">
        <v>3061190.83</v>
      </c>
      <c r="D18" s="9">
        <v>48048321.329999998</v>
      </c>
      <c r="E18" s="9">
        <f t="shared" si="0"/>
        <v>-558638836.01999998</v>
      </c>
      <c r="F18" s="9">
        <f t="shared" si="1"/>
        <v>-44987130.5</v>
      </c>
    </row>
    <row r="19" spans="1:6" x14ac:dyDescent="0.2">
      <c r="A19" s="7" t="s">
        <v>23</v>
      </c>
      <c r="B19" s="9">
        <v>2162972.85</v>
      </c>
      <c r="C19" s="9">
        <v>10000</v>
      </c>
      <c r="D19" s="9">
        <v>0</v>
      </c>
      <c r="E19" s="9">
        <f t="shared" si="0"/>
        <v>2172972.85</v>
      </c>
      <c r="F19" s="9">
        <f t="shared" si="1"/>
        <v>10000</v>
      </c>
    </row>
    <row r="20" spans="1:6" x14ac:dyDescent="0.2">
      <c r="A20" s="7" t="s">
        <v>24</v>
      </c>
      <c r="B20" s="9">
        <v>0</v>
      </c>
      <c r="C20" s="9">
        <v>0</v>
      </c>
      <c r="D20" s="9">
        <v>0</v>
      </c>
      <c r="E20" s="9">
        <f t="shared" si="0"/>
        <v>0</v>
      </c>
      <c r="F20" s="9">
        <f t="shared" si="1"/>
        <v>0</v>
      </c>
    </row>
    <row r="21" spans="1:6" x14ac:dyDescent="0.2">
      <c r="A21" s="7" t="s">
        <v>25</v>
      </c>
      <c r="B21" s="9">
        <v>0</v>
      </c>
      <c r="C21" s="9">
        <v>0</v>
      </c>
      <c r="D21" s="9">
        <v>0</v>
      </c>
      <c r="E21" s="9">
        <f t="shared" si="0"/>
        <v>0</v>
      </c>
      <c r="F21" s="9">
        <f t="shared" si="1"/>
        <v>0</v>
      </c>
    </row>
    <row r="23" spans="1:6" ht="13.2" x14ac:dyDescent="0.2">
      <c r="A23" s="2" t="s">
        <v>26</v>
      </c>
    </row>
    <row r="26" spans="1:6" x14ac:dyDescent="0.2">
      <c r="A26" s="11" t="s">
        <v>27</v>
      </c>
      <c r="B26" s="11" t="s">
        <v>27</v>
      </c>
    </row>
    <row r="27" spans="1:6" x14ac:dyDescent="0.2">
      <c r="A27" s="11"/>
      <c r="B27" s="11"/>
    </row>
    <row r="28" spans="1:6" x14ac:dyDescent="0.2">
      <c r="A28" s="11" t="s">
        <v>28</v>
      </c>
      <c r="B28" s="11" t="s">
        <v>28</v>
      </c>
    </row>
    <row r="29" spans="1:6" x14ac:dyDescent="0.2">
      <c r="A29" s="11" t="s">
        <v>29</v>
      </c>
      <c r="B29" s="11" t="s">
        <v>30</v>
      </c>
    </row>
    <row r="30" spans="1:6" x14ac:dyDescent="0.2">
      <c r="A30" s="11" t="s">
        <v>31</v>
      </c>
      <c r="B30" s="11" t="s">
        <v>32</v>
      </c>
    </row>
    <row r="31" spans="1:6" x14ac:dyDescent="0.2">
      <c r="A31" s="11"/>
      <c r="B31" s="11"/>
    </row>
    <row r="32" spans="1:6" x14ac:dyDescent="0.2">
      <c r="A32" s="11"/>
      <c r="B32" s="11"/>
    </row>
    <row r="33" spans="1:2" x14ac:dyDescent="0.2">
      <c r="A33" s="11" t="s">
        <v>33</v>
      </c>
      <c r="B33" s="11"/>
    </row>
    <row r="34" spans="1:2" x14ac:dyDescent="0.2">
      <c r="A34" s="11"/>
      <c r="B34" s="11"/>
    </row>
    <row r="35" spans="1:2" x14ac:dyDescent="0.2">
      <c r="A35" s="11" t="s">
        <v>28</v>
      </c>
      <c r="B35" s="11"/>
    </row>
    <row r="36" spans="1:2" x14ac:dyDescent="0.2">
      <c r="A36" s="11" t="s">
        <v>34</v>
      </c>
      <c r="B36" s="11"/>
    </row>
    <row r="37" spans="1:2" x14ac:dyDescent="0.2">
      <c r="A37" s="11" t="s">
        <v>35</v>
      </c>
      <c r="B37" s="11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6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0FB99A-A7E7-4F52-AAA6-15D955F21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2018-03-08T18:40:55Z</cp:lastPrinted>
  <dcterms:created xsi:type="dcterms:W3CDTF">2014-02-09T04:04:15Z</dcterms:created>
  <dcterms:modified xsi:type="dcterms:W3CDTF">2023-10-17T05:18:28Z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