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3" i="4"/>
  <c r="G32" i="4"/>
  <c r="G31" i="4"/>
  <c r="G12" i="4" l="1"/>
  <c r="G15" i="4" s="1"/>
  <c r="G10" i="4"/>
  <c r="G8" i="4"/>
  <c r="E15" i="4" l="1"/>
  <c r="F15" i="4"/>
  <c r="D33" i="4" l="1"/>
  <c r="D32" i="4"/>
  <c r="C38" i="4"/>
  <c r="E38" i="4"/>
  <c r="F38" i="4"/>
  <c r="D31" i="4"/>
  <c r="D12" i="4"/>
  <c r="D10" i="4"/>
  <c r="D8" i="4"/>
  <c r="C15" i="4"/>
  <c r="B38" i="4"/>
  <c r="B15" i="4"/>
  <c r="D38" i="4" l="1"/>
  <c r="D15" i="4"/>
</calcChain>
</file>

<file path=xl/sharedStrings.xml><?xml version="1.0" encoding="utf-8"?>
<sst xmlns="http://schemas.openxmlformats.org/spreadsheetml/2006/main" count="63" uniqueCount="41">
  <si>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</si>
  <si>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</si>
  <si>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</si>
  <si>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</si>
  <si>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</si>
  <si>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</si>
  <si>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</si>
  <si>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</si>
  <si>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</si>
  <si>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</si>
  <si>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</si>
  <si>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</si>
  <si>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</si>
  <si>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</si>
  <si>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</si>
  <si>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</si>
  <si>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</si>
  <si>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</si>
  <si>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</si>
  <si>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</si>
  <si>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</si>
  <si>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</si>
  <si>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</si>
  <si>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</si>
  <si>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</si>
  <si>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</si>
  <si>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</si>
  <si>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</si>
  <si>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JUNTA DE AGUA POTABLE DRENAJE ALCANTARILLADO Y SANEAMIENTO DEL MUNICIPIO DE IRAPUATO GTO
Estado Analítico de Ingresos
Del 01 de Enero al 31 de Marzo 2025
(Cifras en Pesos)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</si>
  <si>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</si>
  <si>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</si>
  <si>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</si>
  <si>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</si>
  <si>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</si>
  <si>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</si>
  <si>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</si>
  <si>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</si>
  <si>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</si>
  <si>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</t>
  </si>
  <si>
    <t>Directora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</si>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</sst>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11" fillId="0" borderId="0" xfId="10" applyNumberFormat="1" applyFont="1" applyFill="1" applyBorder="1"/>
    <xf numFmtId="0" fontId="7" fillId="0" borderId="0" xfId="9" applyFont="1" applyBorder="1" applyAlignment="1" applyProtection="1">
      <alignment vertical="top" wrapText="1"/>
      <protection locked="0"/>
    </xf>
    <xf numFmtId="0" fontId="11" fillId="0" borderId="0" xfId="0" applyFont="1"/>
    <xf numFmtId="0" fontId="7" fillId="0" borderId="0" xfId="9" applyFont="1" applyBorder="1" applyAlignment="1" applyProtection="1">
      <alignment vertical="top"/>
      <protection locked="0"/>
    </xf>
    <xf numFmtId="0" fontId="0" fillId="0" borderId="0" xfId="0" applyFont="1" applyAlignment="1">
      <alignment vertical="center"/>
    </xf>
    <xf numFmtId="0" fontId="7" fillId="0" borderId="0" xfId="9" applyFont="1" applyBorder="1" applyAlignment="1" applyProtection="1">
      <alignment horizontal="left" vertical="top"/>
      <protection locked="0"/>
    </xf>
    <xf numFmtId="0" fontId="11" fillId="0" borderId="0" xfId="10" applyFont="1"/>
    <xf numFmtId="0" fontId="0" fillId="0" borderId="0" xfId="8" applyFont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topLeftCell="A17" zoomScaleNormal="100" workbookViewId="0">
      <selection activeCell="C27" sqref="C27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9" width="12" style="2"/>
    <col min="10" max="10" width="15.28515625" style="2" bestFit="1" customWidth="1"/>
    <col min="11" max="16384" width="12" style="2"/>
  </cols>
  <sheetData>
    <row r="1" spans="1:10" ht="45" customHeight="1" x14ac:dyDescent="0.2">
      <c r="A1" s="47" t="s">
        <v>28</v>
      </c>
      <c r="B1" s="48"/>
      <c r="C1" s="48"/>
      <c r="D1" s="48"/>
      <c r="E1" s="48"/>
      <c r="F1" s="48"/>
      <c r="G1" s="49"/>
    </row>
    <row r="2" spans="1:10" s="3" customFormat="1" x14ac:dyDescent="0.2">
      <c r="A2" s="25"/>
      <c r="B2" s="52" t="s">
        <v>22</v>
      </c>
      <c r="C2" s="53"/>
      <c r="D2" s="53"/>
      <c r="E2" s="53"/>
      <c r="F2" s="54"/>
      <c r="G2" s="50" t="s">
        <v>4</v>
      </c>
    </row>
    <row r="3" spans="1:10" s="1" customFormat="1" ht="24.9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51"/>
    </row>
    <row r="4" spans="1:10" x14ac:dyDescent="0.2">
      <c r="A4" s="26" t="s">
        <v>5</v>
      </c>
      <c r="B4" s="11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</row>
    <row r="5" spans="1:10" x14ac:dyDescent="0.2">
      <c r="A5" s="27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10" x14ac:dyDescent="0.2">
      <c r="A6" s="26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10" x14ac:dyDescent="0.2">
      <c r="A7" s="26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10" x14ac:dyDescent="0.2">
      <c r="A8" s="28" t="s">
        <v>9</v>
      </c>
      <c r="B8" s="12">
        <v>41271603.380000003</v>
      </c>
      <c r="C8" s="12">
        <v>0</v>
      </c>
      <c r="D8" s="12">
        <f>+B8+C8</f>
        <v>41271603.380000003</v>
      </c>
      <c r="E8" s="12">
        <v>10031243.159999998</v>
      </c>
      <c r="F8" s="12">
        <v>10031243.159999998</v>
      </c>
      <c r="G8" s="12">
        <f>+F8-B8</f>
        <v>-31240360.220000006</v>
      </c>
    </row>
    <row r="9" spans="1:10" x14ac:dyDescent="0.2">
      <c r="A9" s="27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10" ht="20.399999999999999" x14ac:dyDescent="0.2">
      <c r="A10" s="26" t="s">
        <v>11</v>
      </c>
      <c r="B10" s="12">
        <v>656734990.24000001</v>
      </c>
      <c r="C10" s="55">
        <v>520849596.57999998</v>
      </c>
      <c r="D10" s="12">
        <f>+B10+C10</f>
        <v>1177584586.8199999</v>
      </c>
      <c r="E10" s="12">
        <v>192651002.84915894</v>
      </c>
      <c r="F10" s="12">
        <v>192651002.84915894</v>
      </c>
      <c r="G10" s="12">
        <f>+F10-B10</f>
        <v>-464083987.39084107</v>
      </c>
    </row>
    <row r="11" spans="1:10" ht="20.399999999999999" x14ac:dyDescent="0.2">
      <c r="A11" s="26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10" ht="20.399999999999999" x14ac:dyDescent="0.2">
      <c r="A12" s="26" t="s">
        <v>12</v>
      </c>
      <c r="B12" s="12">
        <v>0</v>
      </c>
      <c r="C12" s="55">
        <v>47074737.829999998</v>
      </c>
      <c r="D12" s="12">
        <f>+B12+C12</f>
        <v>47074737.829999998</v>
      </c>
      <c r="E12" s="12">
        <v>16839000.719999999</v>
      </c>
      <c r="F12" s="12">
        <v>16839000.719999999</v>
      </c>
      <c r="G12" s="12">
        <f>+F12-B12</f>
        <v>16839000.719999999</v>
      </c>
    </row>
    <row r="13" spans="1:10" x14ac:dyDescent="0.2">
      <c r="A13" s="26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10" x14ac:dyDescent="0.2">
      <c r="B14" s="8"/>
      <c r="C14" s="8"/>
      <c r="D14" s="8"/>
      <c r="E14" s="8"/>
      <c r="F14" s="8"/>
      <c r="G14" s="8"/>
    </row>
    <row r="15" spans="1:10" x14ac:dyDescent="0.2">
      <c r="A15" s="7" t="s">
        <v>14</v>
      </c>
      <c r="B15" s="31">
        <f>SUM(B4:B14)</f>
        <v>698006593.62</v>
      </c>
      <c r="C15" s="31">
        <f t="shared" ref="C15:D15" si="0">SUM(C4:C14)</f>
        <v>567924334.40999997</v>
      </c>
      <c r="D15" s="31">
        <f t="shared" si="0"/>
        <v>1265930928.03</v>
      </c>
      <c r="E15" s="31">
        <f t="shared" ref="E15" si="1">SUM(E4:E14)</f>
        <v>219521246.72915894</v>
      </c>
      <c r="F15" s="31">
        <f t="shared" ref="F15:G15" si="2">SUM(F4:F14)</f>
        <v>219521246.72915894</v>
      </c>
      <c r="G15" s="31">
        <f t="shared" si="2"/>
        <v>-478485346.89084113</v>
      </c>
      <c r="J15" s="34"/>
    </row>
    <row r="16" spans="1:10" x14ac:dyDescent="0.2">
      <c r="A16" s="15"/>
      <c r="B16" s="16"/>
      <c r="C16" s="16"/>
      <c r="D16" s="19"/>
      <c r="E16" s="17" t="s">
        <v>27</v>
      </c>
      <c r="F16" s="20"/>
      <c r="G16" s="32">
        <v>0</v>
      </c>
    </row>
    <row r="17" spans="1:7" ht="10.5" customHeight="1" x14ac:dyDescent="0.2">
      <c r="A17" s="24"/>
      <c r="B17" s="52" t="s">
        <v>22</v>
      </c>
      <c r="C17" s="53"/>
      <c r="D17" s="53"/>
      <c r="E17" s="53"/>
      <c r="F17" s="54"/>
      <c r="G17" s="50" t="s">
        <v>4</v>
      </c>
    </row>
    <row r="18" spans="1:7" ht="20.399999999999999" x14ac:dyDescent="0.2">
      <c r="A18" s="30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51"/>
    </row>
    <row r="19" spans="1:7" x14ac:dyDescent="0.2">
      <c r="A19" s="22" t="s">
        <v>15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x14ac:dyDescent="0.2">
      <c r="A20" s="28" t="s">
        <v>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2">
      <c r="A21" s="28" t="s">
        <v>6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x14ac:dyDescent="0.2">
      <c r="A22" s="28" t="s">
        <v>7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28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ht="11.4" x14ac:dyDescent="0.2">
      <c r="A24" s="28" t="s">
        <v>16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ht="11.4" x14ac:dyDescent="0.2">
      <c r="A25" s="28" t="s">
        <v>17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ht="20.399999999999999" x14ac:dyDescent="0.2">
      <c r="A26" s="28" t="s">
        <v>18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ht="20.399999999999999" x14ac:dyDescent="0.2">
      <c r="A27" s="28" t="s">
        <v>12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8"/>
      <c r="B28" s="13"/>
      <c r="C28" s="13"/>
      <c r="D28" s="13"/>
      <c r="E28" s="13"/>
      <c r="F28" s="13"/>
      <c r="G28" s="13"/>
    </row>
    <row r="29" spans="1:7" ht="30.6" x14ac:dyDescent="0.2">
      <c r="A29" s="29" t="s">
        <v>21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8" t="s">
        <v>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8" t="s">
        <v>9</v>
      </c>
      <c r="B31" s="13">
        <v>41271603.380000003</v>
      </c>
      <c r="C31" s="12">
        <v>0</v>
      </c>
      <c r="D31" s="13">
        <f>+B31+C31</f>
        <v>41271603.380000003</v>
      </c>
      <c r="E31" s="13">
        <v>10031243.159999998</v>
      </c>
      <c r="F31" s="13">
        <v>10031243.159999998</v>
      </c>
      <c r="G31" s="13">
        <f>+F31-B31</f>
        <v>-31240360.220000006</v>
      </c>
    </row>
    <row r="32" spans="1:7" ht="21.6" x14ac:dyDescent="0.2">
      <c r="A32" s="28" t="s">
        <v>19</v>
      </c>
      <c r="B32" s="13">
        <v>656734990.24000001</v>
      </c>
      <c r="C32" s="13">
        <v>520849596.57999998</v>
      </c>
      <c r="D32" s="13">
        <f>+B32+C32</f>
        <v>1177584586.8199999</v>
      </c>
      <c r="E32" s="13">
        <v>192651002.84915894</v>
      </c>
      <c r="F32" s="13">
        <v>192651002.84915894</v>
      </c>
      <c r="G32" s="13">
        <f>+F32-B32</f>
        <v>-464083987.39084107</v>
      </c>
    </row>
    <row r="33" spans="1:7" ht="20.399999999999999" x14ac:dyDescent="0.2">
      <c r="A33" s="28" t="s">
        <v>12</v>
      </c>
      <c r="B33" s="12">
        <v>0</v>
      </c>
      <c r="C33" s="13">
        <v>47074737.829999998</v>
      </c>
      <c r="D33" s="13">
        <f>+B33+C33</f>
        <v>47074737.829999998</v>
      </c>
      <c r="E33" s="13">
        <v>16839000.719999999</v>
      </c>
      <c r="F33" s="13">
        <v>16839000.719999999</v>
      </c>
      <c r="G33" s="13">
        <f>+F33-B33</f>
        <v>16839000.719999999</v>
      </c>
    </row>
    <row r="34" spans="1:7" x14ac:dyDescent="0.2">
      <c r="A34" s="9"/>
      <c r="B34" s="13"/>
      <c r="C34" s="13"/>
      <c r="D34" s="13"/>
      <c r="E34" s="13"/>
      <c r="F34" s="13"/>
      <c r="G34" s="13"/>
    </row>
    <row r="35" spans="1:7" x14ac:dyDescent="0.2">
      <c r="A35" s="23" t="s">
        <v>13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28" t="s">
        <v>13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x14ac:dyDescent="0.2">
      <c r="A37" s="28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31">
        <f>SUM(B19:B37)</f>
        <v>698006593.62</v>
      </c>
      <c r="C38" s="31">
        <f t="shared" ref="C38:G38" si="3">SUM(C19:C37)</f>
        <v>567924334.40999997</v>
      </c>
      <c r="D38" s="31">
        <f t="shared" si="3"/>
        <v>1265930928.03</v>
      </c>
      <c r="E38" s="31">
        <f t="shared" si="3"/>
        <v>219521246.72915894</v>
      </c>
      <c r="F38" s="31">
        <f t="shared" si="3"/>
        <v>219521246.72915894</v>
      </c>
      <c r="G38" s="31">
        <f t="shared" si="3"/>
        <v>-478485346.89084113</v>
      </c>
    </row>
    <row r="39" spans="1:7" x14ac:dyDescent="0.2">
      <c r="A39" s="15"/>
      <c r="B39" s="16"/>
      <c r="C39" s="16"/>
      <c r="D39" s="16"/>
      <c r="E39" s="17" t="s">
        <v>27</v>
      </c>
      <c r="F39" s="18"/>
      <c r="G39" s="32">
        <v>0</v>
      </c>
    </row>
    <row r="41" spans="1:7" ht="11.4" x14ac:dyDescent="0.2">
      <c r="A41" s="21" t="s">
        <v>24</v>
      </c>
    </row>
    <row r="42" spans="1:7" ht="11.4" x14ac:dyDescent="0.2">
      <c r="A42" s="21" t="s">
        <v>20</v>
      </c>
    </row>
    <row r="43" spans="1:7" ht="11.4" customHeight="1" x14ac:dyDescent="0.2">
      <c r="A43" s="45" t="s">
        <v>25</v>
      </c>
      <c r="B43" s="45"/>
      <c r="C43" s="45"/>
      <c r="D43" s="45"/>
      <c r="E43" s="45"/>
      <c r="F43" s="45"/>
      <c r="G43" s="45"/>
    </row>
    <row r="44" spans="1:7" x14ac:dyDescent="0.2">
      <c r="A44" s="45"/>
      <c r="B44" s="45"/>
      <c r="C44" s="45"/>
      <c r="D44" s="45"/>
      <c r="E44" s="45"/>
      <c r="F44" s="45"/>
      <c r="G44" s="45"/>
    </row>
    <row r="48" spans="1:7" x14ac:dyDescent="0.2">
      <c r="A48" s="35" t="s">
        <v>29</v>
      </c>
    </row>
    <row r="49" spans="1:4" x14ac:dyDescent="0.2">
      <c r="A49" s="36"/>
    </row>
    <row r="50" spans="1:4" x14ac:dyDescent="0.2">
      <c r="A50" s="37"/>
    </row>
    <row r="51" spans="1:4" x14ac:dyDescent="0.2">
      <c r="A51" s="38" t="s">
        <v>30</v>
      </c>
      <c r="C51" s="39" t="s">
        <v>30</v>
      </c>
    </row>
    <row r="52" spans="1:4" x14ac:dyDescent="0.2">
      <c r="A52" s="40"/>
      <c r="C52" s="37"/>
    </row>
    <row r="53" spans="1:4" x14ac:dyDescent="0.2">
      <c r="A53" s="40" t="s">
        <v>31</v>
      </c>
      <c r="C53" s="41" t="s">
        <v>32</v>
      </c>
    </row>
    <row r="54" spans="1:4" x14ac:dyDescent="0.2">
      <c r="A54" s="42" t="s">
        <v>33</v>
      </c>
      <c r="B54" s="39"/>
      <c r="C54" s="46" t="s">
        <v>34</v>
      </c>
      <c r="D54" s="46"/>
    </row>
    <row r="55" spans="1:4" x14ac:dyDescent="0.2">
      <c r="A55" s="42" t="s">
        <v>35</v>
      </c>
      <c r="C55" s="43" t="s">
        <v>36</v>
      </c>
    </row>
    <row r="56" spans="1:4" x14ac:dyDescent="0.2">
      <c r="A56" s="37"/>
    </row>
    <row r="57" spans="1:4" x14ac:dyDescent="0.2">
      <c r="A57" s="44"/>
    </row>
    <row r="58" spans="1:4" x14ac:dyDescent="0.2">
      <c r="A58" s="38" t="s">
        <v>37</v>
      </c>
    </row>
    <row r="59" spans="1:4" x14ac:dyDescent="0.2">
      <c r="A59" s="38"/>
    </row>
    <row r="60" spans="1:4" x14ac:dyDescent="0.2">
      <c r="A60" s="38" t="s">
        <v>38</v>
      </c>
    </row>
    <row r="61" spans="1:4" x14ac:dyDescent="0.2">
      <c r="A61" s="38" t="s">
        <v>39</v>
      </c>
    </row>
    <row r="62" spans="1:4" x14ac:dyDescent="0.2">
      <c r="A62" s="38" t="s">
        <v>40</v>
      </c>
    </row>
  </sheetData>
  <sheetProtection formatCells="0" formatColumns="0" formatRows="0" insertRows="0" autoFilter="0"/>
  <mergeCells count="7">
    <mergeCell ref="A43:G44"/>
    <mergeCell ref="C54:D5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2025-04-15T22:28:51Z</cp:lastPrinted>
  <dcterms:created xsi:type="dcterms:W3CDTF">2012-12-11T20:48:19Z</dcterms:created>
  <dcterms:modified xsi:type="dcterms:W3CDTF">2025-04-23T18:32:28Z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