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Contabilidad\MARISOL MUÑOZ\Cuenta Pública 2025\INFORMACION FINANCIERA JUN 2025\"/>
    </mc:Choice>
  </mc:AlternateContent>
  <bookViews>
    <workbookView xWindow="0" yWindow="0" windowWidth="23040" windowHeight="9192"/>
  </bookViews>
  <sheets>
    <sheet name="EAA" sheetId="1" r:id="rId1"/>
  </sheets>
  <definedNames>
    <definedName name="_xlnm._FilterDatabase" localSheetId="0" hidden="1">EAA!$A$2:$F$21</definedName>
    <definedName name="_xlnm.Print_Area" localSheetId="0">EAA!$A$1:$F$37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1" i="1" l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E15" i="1"/>
  <c r="F15" i="1" s="1"/>
  <c r="E14" i="1"/>
  <c r="F14" i="1" s="1"/>
  <c r="E13" i="1"/>
  <c r="F13" i="1" s="1"/>
  <c r="D12" i="1"/>
  <c r="C12" i="1"/>
  <c r="B12" i="1"/>
  <c r="B3" i="1" s="1"/>
  <c r="F9" i="1"/>
  <c r="E9" i="1"/>
  <c r="F7" i="1"/>
  <c r="E7" i="1"/>
  <c r="E6" i="1"/>
  <c r="F6" i="1" s="1"/>
  <c r="E5" i="1"/>
  <c r="E4" i="1" s="1"/>
  <c r="D4" i="1"/>
  <c r="D3" i="1" s="1"/>
  <c r="C4" i="1"/>
  <c r="B4" i="1"/>
  <c r="C3" i="1"/>
  <c r="F12" i="1" l="1"/>
  <c r="E12" i="1"/>
  <c r="E3" i="1" s="1"/>
  <c r="F5" i="1"/>
  <c r="F4" i="1" s="1"/>
  <c r="F3" i="1" s="1"/>
</calcChain>
</file>

<file path=xl/sharedStrings.xml><?xml version="1.0" encoding="utf-8"?>
<sst xmlns="http://schemas.openxmlformats.org/spreadsheetml/2006/main" count="39" uniqueCount="36">
  <si>
    <t>Junta de Agua Potable, Drenaje, Alcantarillado y Saneamiento del Municipio de Irapuato, Gto. 
Estado Analítico del Activo
Del 01 de Enero al 30 de Junio de 2025
(Cifras en Pesos)</t>
  </si>
  <si>
    <t>Concepto</t>
  </si>
  <si>
    <t>Saldo Inicial</t>
  </si>
  <si>
    <t>Cargos del Periodo</t>
  </si>
  <si>
    <t>Abonos del Periodo</t>
  </si>
  <si>
    <t>Saldo Final</t>
  </si>
  <si>
    <t>Variación del Periodo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</si>
  <si>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</si>
  <si>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</si>
  <si>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</si>
  <si>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</si>
  <si>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</si>
  <si>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</si>
  <si>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</si>
  <si>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</si>
  <si>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</si>
  <si>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</si>
  <si>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</si>
  <si>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</si>
  <si>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</si>
  <si>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</si>
  <si>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</si>
  <si>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</si>
  <si>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</si>
  <si>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</si>
  <si>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</si>
  <si>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notas, son razonablemente correctos y son responsabilidad del emisor.</t>
  </si>
  <si>
    <t>Firma</t>
  </si>
  <si>
    <t>_____________________________________</t>
  </si>
  <si>
    <t>Director General</t>
  </si>
  <si>
    <t>Gerente de Administración y Finanzas</t>
  </si>
  <si>
    <t>Roberto Castañeda Tejeda</t>
  </si>
  <si>
    <t>Erick Pacheco López</t>
  </si>
  <si>
    <t>Elaboró</t>
  </si>
  <si>
    <t>Marisol del Carmen Muñoz Vega</t>
  </si>
  <si>
    <t>Directora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</si>
</sst>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/>
    <xf numFmtId="43" fontId="5" fillId="0" borderId="0"/>
    <xf numFmtId="43" fontId="4" fillId="0" borderId="0"/>
    <xf numFmtId="43" fontId="4" fillId="0" borderId="0"/>
    <xf numFmtId="43" fontId="5" fillId="0" borderId="0"/>
    <xf numFmtId="44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5">
    <xf numFmtId="0" fontId="0" fillId="0" borderId="0" xfId="0" applyNumberFormat="1" applyFont="1" applyFill="1" applyBorder="1"/>
    <xf numFmtId="0" fontId="0" fillId="0" borderId="0" xfId="0" applyNumberFormat="1" applyFont="1" applyFill="1" applyBorder="1" applyProtection="1">
      <protection locked="0"/>
    </xf>
    <xf numFmtId="0" fontId="1" fillId="0" borderId="0" xfId="8" applyNumberFormat="1" applyFont="1" applyFill="1" applyBorder="1" applyAlignment="1" applyProtection="1">
      <alignment horizontal="left" vertical="top" indent="1"/>
      <protection locked="0"/>
    </xf>
    <xf numFmtId="0" fontId="2" fillId="2" borderId="4" xfId="8" applyNumberFormat="1" applyFont="1" applyFill="1" applyBorder="1" applyAlignment="1">
      <alignment horizontal="center" vertical="center" wrapText="1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0" borderId="4" xfId="8" applyNumberFormat="1" applyFont="1" applyFill="1" applyBorder="1" applyAlignment="1">
      <alignment horizontal="left" vertical="top" indent="1"/>
    </xf>
    <xf numFmtId="0" fontId="2" fillId="0" borderId="4" xfId="8" applyNumberFormat="1" applyFont="1" applyFill="1" applyBorder="1" applyAlignment="1">
      <alignment horizontal="left" vertical="top" indent="2"/>
    </xf>
    <xf numFmtId="0" fontId="3" fillId="0" borderId="4" xfId="8" applyNumberFormat="1" applyFont="1" applyFill="1" applyBorder="1" applyAlignment="1">
      <alignment horizontal="left" vertical="top" indent="2"/>
    </xf>
    <xf numFmtId="4" fontId="2" fillId="0" borderId="4" xfId="8" applyNumberFormat="1" applyFont="1" applyFill="1" applyBorder="1" applyAlignment="1" applyProtection="1">
      <alignment vertical="top"/>
      <protection locked="0"/>
    </xf>
    <xf numFmtId="4" fontId="3" fillId="0" borderId="4" xfId="8" applyNumberFormat="1" applyFont="1" applyFill="1" applyBorder="1" applyAlignment="1" applyProtection="1">
      <alignment vertical="top"/>
      <protection locked="0"/>
    </xf>
    <xf numFmtId="4" fontId="3" fillId="0" borderId="4" xfId="8" applyNumberFormat="1" applyFont="1" applyFill="1" applyBorder="1" applyProtection="1">
      <protection locked="0"/>
    </xf>
    <xf numFmtId="0" fontId="0" fillId="0" borderId="0" xfId="0" applyNumberFormat="1" applyFont="1" applyFill="1" applyBorder="1" applyAlignment="1" applyProtection="1">
      <alignment horizontal="left" indent="1"/>
      <protection locked="0"/>
    </xf>
    <xf numFmtId="0" fontId="2" fillId="2" borderId="1" xfId="8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8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8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7"/>
  <sheetViews>
    <sheetView tabSelected="1" zoomScaleNormal="100" workbookViewId="0">
      <selection activeCell="A36" sqref="A36"/>
    </sheetView>
  </sheetViews>
  <sheetFormatPr baseColWidth="10" defaultColWidth="12" defaultRowHeight="10.199999999999999" x14ac:dyDescent="0.2"/>
  <cols>
    <col min="1" max="1" width="65.85546875" style="1" customWidth="1"/>
    <col min="2" max="6" width="20.85546875" style="1" customWidth="1"/>
    <col min="7" max="7" width="12" style="1" customWidth="1"/>
    <col min="8" max="16384" width="12" style="1"/>
  </cols>
  <sheetData>
    <row r="1" spans="1:6" ht="45" customHeight="1" x14ac:dyDescent="0.2">
      <c r="A1" s="12" t="s">
        <v>0</v>
      </c>
      <c r="B1" s="13"/>
      <c r="C1" s="13"/>
      <c r="D1" s="13"/>
      <c r="E1" s="13"/>
      <c r="F1" s="14"/>
    </row>
    <row r="2" spans="1:6" ht="20.399999999999999" x14ac:dyDescent="0.2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 x14ac:dyDescent="0.2">
      <c r="A3" s="5" t="s">
        <v>7</v>
      </c>
      <c r="B3" s="8">
        <f>+B4+B12</f>
        <v>1392716511.0199995</v>
      </c>
      <c r="C3" s="8">
        <f>+C4+C12</f>
        <v>2841977006.1799998</v>
      </c>
      <c r="D3" s="8">
        <f>+D4+D12</f>
        <v>2808256660.4000001</v>
      </c>
      <c r="E3" s="8">
        <f>+E4+E12</f>
        <v>1426436856.8000004</v>
      </c>
      <c r="F3" s="8">
        <f>+F4+F12</f>
        <v>33720345.7800005</v>
      </c>
    </row>
    <row r="4" spans="1:6" x14ac:dyDescent="0.2">
      <c r="A4" s="6" t="s">
        <v>8</v>
      </c>
      <c r="B4" s="8">
        <f>SUM(B5:B11)</f>
        <v>650906623.52999985</v>
      </c>
      <c r="C4" s="8">
        <f>SUM(C5:C11)</f>
        <v>2718730777.2199998</v>
      </c>
      <c r="D4" s="8">
        <f>SUM(D5:D11)</f>
        <v>2646658579.6700001</v>
      </c>
      <c r="E4" s="8">
        <f>SUM(E5:E11)</f>
        <v>722978821.08000052</v>
      </c>
      <c r="F4" s="8">
        <f>SUM(F5:F11)</f>
        <v>72072197.550000519</v>
      </c>
    </row>
    <row r="5" spans="1:6" x14ac:dyDescent="0.2">
      <c r="A5" s="7" t="s">
        <v>9</v>
      </c>
      <c r="B5" s="9">
        <v>562728610.79999995</v>
      </c>
      <c r="C5" s="9">
        <v>2202644003.0900002</v>
      </c>
      <c r="D5" s="9">
        <v>2112225638.8299999</v>
      </c>
      <c r="E5" s="9">
        <f>+B5+C5-D5</f>
        <v>653146975.06000042</v>
      </c>
      <c r="F5" s="9">
        <f>+E5-B5</f>
        <v>90418364.260000467</v>
      </c>
    </row>
    <row r="6" spans="1:6" x14ac:dyDescent="0.2">
      <c r="A6" s="7" t="s">
        <v>10</v>
      </c>
      <c r="B6" s="9">
        <v>47471162.170000002</v>
      </c>
      <c r="C6" s="9">
        <v>488256481.49000001</v>
      </c>
      <c r="D6" s="9">
        <v>491757245.26999998</v>
      </c>
      <c r="E6" s="9">
        <f>+B6+C6-D6</f>
        <v>43970398.390000045</v>
      </c>
      <c r="F6" s="9">
        <f>+E6-B6</f>
        <v>-3500763.7799999565</v>
      </c>
    </row>
    <row r="7" spans="1:6" x14ac:dyDescent="0.2">
      <c r="A7" s="7" t="s">
        <v>11</v>
      </c>
      <c r="B7" s="9">
        <v>38342647.799999997</v>
      </c>
      <c r="C7" s="9">
        <v>7456577.1699999999</v>
      </c>
      <c r="D7" s="9">
        <v>24466637.050000001</v>
      </c>
      <c r="E7" s="9">
        <f>+B7+C7-D7</f>
        <v>21332587.919999998</v>
      </c>
      <c r="F7" s="9">
        <f>+E7-B7</f>
        <v>-17010059.879999999</v>
      </c>
    </row>
    <row r="8" spans="1:6" x14ac:dyDescent="0.2">
      <c r="A8" s="7" t="s">
        <v>12</v>
      </c>
      <c r="B8" s="9">
        <v>0</v>
      </c>
      <c r="C8" s="9">
        <v>0</v>
      </c>
      <c r="D8" s="9">
        <v>0</v>
      </c>
      <c r="E8" s="9">
        <v>0</v>
      </c>
      <c r="F8" s="9">
        <v>0</v>
      </c>
    </row>
    <row r="9" spans="1:6" x14ac:dyDescent="0.2">
      <c r="A9" s="7" t="s">
        <v>13</v>
      </c>
      <c r="B9" s="9">
        <v>2364202.7599999998</v>
      </c>
      <c r="C9" s="9">
        <v>20373715.469999999</v>
      </c>
      <c r="D9" s="9">
        <v>18209058.52</v>
      </c>
      <c r="E9" s="9">
        <f>+B9+C9-D9</f>
        <v>4528859.7099999972</v>
      </c>
      <c r="F9" s="9">
        <f>+E9-B9</f>
        <v>2164656.9499999974</v>
      </c>
    </row>
    <row r="10" spans="1:6" x14ac:dyDescent="0.2">
      <c r="A10" s="7" t="s">
        <v>14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</row>
    <row r="11" spans="1:6" x14ac:dyDescent="0.2">
      <c r="A11" s="7" t="s">
        <v>15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</row>
    <row r="12" spans="1:6" x14ac:dyDescent="0.2">
      <c r="A12" s="6" t="s">
        <v>16</v>
      </c>
      <c r="B12" s="8">
        <f>SUM(B13:B21)</f>
        <v>741809887.48999977</v>
      </c>
      <c r="C12" s="8">
        <f>SUM(C13:C21)</f>
        <v>123246228.96000001</v>
      </c>
      <c r="D12" s="8">
        <f>SUM(D13:D21)</f>
        <v>161598080.72999999</v>
      </c>
      <c r="E12" s="8">
        <f>SUM(E13:E21)</f>
        <v>703458035.71999991</v>
      </c>
      <c r="F12" s="8">
        <f>SUM(F13:F21)</f>
        <v>-38351851.770000018</v>
      </c>
    </row>
    <row r="13" spans="1:6" x14ac:dyDescent="0.2">
      <c r="A13" s="7" t="s">
        <v>17</v>
      </c>
      <c r="B13" s="9">
        <v>0</v>
      </c>
      <c r="C13" s="9">
        <v>0</v>
      </c>
      <c r="D13" s="9">
        <v>0</v>
      </c>
      <c r="E13" s="9">
        <f t="shared" ref="E13:E21" si="0">+B13+C13-D13</f>
        <v>0</v>
      </c>
      <c r="F13" s="9">
        <f t="shared" ref="F13:F21" si="1">+E13-B13</f>
        <v>0</v>
      </c>
    </row>
    <row r="14" spans="1:6" x14ac:dyDescent="0.2">
      <c r="A14" s="7" t="s">
        <v>18</v>
      </c>
      <c r="B14" s="10">
        <v>0</v>
      </c>
      <c r="C14" s="10">
        <v>0</v>
      </c>
      <c r="D14" s="10">
        <v>0</v>
      </c>
      <c r="E14" s="10">
        <f t="shared" si="0"/>
        <v>0</v>
      </c>
      <c r="F14" s="10">
        <f t="shared" si="1"/>
        <v>0</v>
      </c>
    </row>
    <row r="15" spans="1:6" x14ac:dyDescent="0.2">
      <c r="A15" s="7" t="s">
        <v>19</v>
      </c>
      <c r="B15" s="10">
        <v>931379059.36000001</v>
      </c>
      <c r="C15" s="10">
        <v>108132900.39</v>
      </c>
      <c r="D15" s="10">
        <v>124138982.87</v>
      </c>
      <c r="E15" s="10">
        <f t="shared" si="0"/>
        <v>915372976.88</v>
      </c>
      <c r="F15" s="10">
        <f t="shared" si="1"/>
        <v>-16006082.480000019</v>
      </c>
    </row>
    <row r="16" spans="1:6" x14ac:dyDescent="0.2">
      <c r="A16" s="7" t="s">
        <v>20</v>
      </c>
      <c r="B16" s="9">
        <v>455478846.22000003</v>
      </c>
      <c r="C16" s="9">
        <v>14652096.59</v>
      </c>
      <c r="D16" s="9">
        <v>167068.07</v>
      </c>
      <c r="E16" s="9">
        <f t="shared" si="0"/>
        <v>469963874.74000001</v>
      </c>
      <c r="F16" s="9">
        <f t="shared" si="1"/>
        <v>14485028.519999981</v>
      </c>
    </row>
    <row r="17" spans="1:6" x14ac:dyDescent="0.2">
      <c r="A17" s="7" t="s">
        <v>21</v>
      </c>
      <c r="B17" s="9">
        <v>6247141.1200000001</v>
      </c>
      <c r="C17" s="9">
        <v>393818.4</v>
      </c>
      <c r="D17" s="9">
        <v>0</v>
      </c>
      <c r="E17" s="9">
        <f t="shared" si="0"/>
        <v>6640959.5200000005</v>
      </c>
      <c r="F17" s="9">
        <f t="shared" si="1"/>
        <v>393818.40000000037</v>
      </c>
    </row>
    <row r="18" spans="1:6" x14ac:dyDescent="0.2">
      <c r="A18" s="7" t="s">
        <v>22</v>
      </c>
      <c r="B18" s="9">
        <v>-655806534.62</v>
      </c>
      <c r="C18" s="9">
        <v>10071.02</v>
      </c>
      <c r="D18" s="9">
        <v>37292029.789999999</v>
      </c>
      <c r="E18" s="9">
        <f t="shared" si="0"/>
        <v>-693088493.38999999</v>
      </c>
      <c r="F18" s="9">
        <f t="shared" si="1"/>
        <v>-37281958.769999981</v>
      </c>
    </row>
    <row r="19" spans="1:6" x14ac:dyDescent="0.2">
      <c r="A19" s="7" t="s">
        <v>23</v>
      </c>
      <c r="B19" s="9">
        <v>4511375.41</v>
      </c>
      <c r="C19" s="9">
        <v>57342.559999999998</v>
      </c>
      <c r="D19" s="9">
        <v>0</v>
      </c>
      <c r="E19" s="9">
        <f t="shared" si="0"/>
        <v>4568717.97</v>
      </c>
      <c r="F19" s="9">
        <f t="shared" si="1"/>
        <v>57342.55999999959</v>
      </c>
    </row>
    <row r="20" spans="1:6" x14ac:dyDescent="0.2">
      <c r="A20" s="7" t="s">
        <v>24</v>
      </c>
      <c r="B20" s="9">
        <v>0</v>
      </c>
      <c r="C20" s="9">
        <v>0</v>
      </c>
      <c r="D20" s="9">
        <v>0</v>
      </c>
      <c r="E20" s="9">
        <f t="shared" si="0"/>
        <v>0</v>
      </c>
      <c r="F20" s="9">
        <f t="shared" si="1"/>
        <v>0</v>
      </c>
    </row>
    <row r="21" spans="1:6" x14ac:dyDescent="0.2">
      <c r="A21" s="7" t="s">
        <v>25</v>
      </c>
      <c r="B21" s="9">
        <v>0</v>
      </c>
      <c r="C21" s="9">
        <v>0</v>
      </c>
      <c r="D21" s="9">
        <v>0</v>
      </c>
      <c r="E21" s="9">
        <f t="shared" si="0"/>
        <v>0</v>
      </c>
      <c r="F21" s="9">
        <f t="shared" si="1"/>
        <v>0</v>
      </c>
    </row>
    <row r="23" spans="1:6" ht="13.2" x14ac:dyDescent="0.2">
      <c r="A23" s="2" t="s">
        <v>26</v>
      </c>
    </row>
    <row r="26" spans="1:6" x14ac:dyDescent="0.2">
      <c r="A26" s="11" t="s">
        <v>27</v>
      </c>
      <c r="B26" s="11" t="s">
        <v>27</v>
      </c>
    </row>
    <row r="27" spans="1:6" x14ac:dyDescent="0.2">
      <c r="A27" s="11"/>
      <c r="B27" s="11"/>
    </row>
    <row r="28" spans="1:6" x14ac:dyDescent="0.2">
      <c r="A28" s="11" t="s">
        <v>28</v>
      </c>
      <c r="B28" s="11" t="s">
        <v>28</v>
      </c>
    </row>
    <row r="29" spans="1:6" x14ac:dyDescent="0.2">
      <c r="A29" s="11" t="s">
        <v>29</v>
      </c>
      <c r="B29" s="11" t="s">
        <v>30</v>
      </c>
    </row>
    <row r="30" spans="1:6" x14ac:dyDescent="0.2">
      <c r="A30" s="11" t="s">
        <v>31</v>
      </c>
      <c r="B30" s="11" t="s">
        <v>32</v>
      </c>
    </row>
    <row r="31" spans="1:6" x14ac:dyDescent="0.2">
      <c r="A31" s="11"/>
      <c r="B31" s="11"/>
    </row>
    <row r="32" spans="1:6" x14ac:dyDescent="0.2">
      <c r="A32" s="11"/>
      <c r="B32" s="11"/>
    </row>
    <row r="33" spans="1:2" x14ac:dyDescent="0.2">
      <c r="A33" s="11" t="s">
        <v>33</v>
      </c>
      <c r="B33" s="11"/>
    </row>
    <row r="34" spans="1:2" x14ac:dyDescent="0.2">
      <c r="A34" s="11"/>
      <c r="B34" s="11"/>
    </row>
    <row r="35" spans="1:2" x14ac:dyDescent="0.2">
      <c r="A35" s="11" t="s">
        <v>28</v>
      </c>
      <c r="B35" s="11"/>
    </row>
    <row r="36" spans="1:2" x14ac:dyDescent="0.2">
      <c r="A36" s="11" t="s">
        <v>35</v>
      </c>
      <c r="B36" s="11"/>
    </row>
    <row r="37" spans="1:2" x14ac:dyDescent="0.2">
      <c r="A37" s="11" t="s">
        <v>34</v>
      </c>
      <c r="B37" s="11"/>
    </row>
  </sheetData>
  <sheetProtection formatCells="0" formatColumns="0" formatRows="0" autoFilter="0"/>
  <mergeCells count="1">
    <mergeCell ref="A1:F1"/>
  </mergeCells>
  <pageMargins left="0.59055118110236227" right="0.59055118110236227" top="0.59055118110236227" bottom="0.59055118110236227" header="0" footer="0"/>
  <pageSetup scale="69" fitToHeight="0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0FB99A-A7E7-4F52-AAA6-15D955F211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del Carmen Muñoz Vega</cp:lastModifiedBy>
  <cp:lastPrinted>2018-03-08T18:40:55Z</cp:lastPrinted>
  <dcterms:created xsi:type="dcterms:W3CDTF">2014-02-09T04:04:15Z</dcterms:created>
  <dcterms:modified xsi:type="dcterms:W3CDTF">2025-07-18T04:13:00Z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