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GT\09_Gastos_Representacion\2025\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1" l="1"/>
  <c r="Q34" i="1"/>
  <c r="D29" i="6" l="1"/>
  <c r="D28" i="6"/>
  <c r="Q31" i="1"/>
  <c r="AB31" i="1"/>
  <c r="Q28" i="1" l="1"/>
  <c r="Q27" i="1"/>
  <c r="Q22" i="1" l="1"/>
  <c r="Q21" i="1"/>
  <c r="Q32" i="1"/>
  <c r="AB32" i="1"/>
  <c r="Q20" i="1"/>
  <c r="Q17" i="1"/>
  <c r="Q18" i="1" l="1"/>
  <c r="Q13" i="1" l="1"/>
  <c r="Q12" i="1"/>
  <c r="Q11" i="1" l="1"/>
</calcChain>
</file>

<file path=xl/sharedStrings.xml><?xml version="1.0" encoding="utf-8"?>
<sst xmlns="http://schemas.openxmlformats.org/spreadsheetml/2006/main" count="824" uniqueCount="288">
  <si>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</si>
  <si>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</si>
  <si>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</si>
  <si>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</si>
  <si>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</si>
  <si>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</si>
  <si>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</si>
  <si>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</si>
  <si>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</si>
  <si>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</si>
  <si>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</si>
  <si>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</si>
  <si>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</si>
  <si>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</si>
  <si>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</si>
  <si>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</si>
  <si>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</si>
  <si>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</si>
  <si>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</si>
  <si>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</si>
  <si>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</si>
  <si>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</si>
  <si>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</si>
  <si>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</si>
  <si>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</si>
  <si>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</si>
  <si>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</si>
  <si>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</si>
  <si>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</si>
  <si>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</si>
  <si>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</si>
  <si>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</si>
  <si>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</si>
  <si>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</si>
  <si>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</si>
  <si>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</si>
  <si>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</si>
  <si>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</si>
  <si>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</si>
  <si>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</si>
  <si>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</si>
  <si>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</si>
  <si>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</si>
  <si>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</si>
  <si>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</si>
  <si>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</si>
  <si>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</si>
  <si>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</si>
  <si>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</si>
  <si>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</si>
  <si>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</si>
  <si>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</si>
  <si>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</si>
  <si>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</si>
  <si>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</si>
  <si>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</si>
  <si>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</si>
  <si>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</si>
  <si>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</si>
  <si>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</si>
  <si>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</si>
  <si>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</si>
  <si>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</si>
  <si>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</si>
  <si>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</si>
  <si>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</si>
  <si>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</si>
  <si>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</si>
  <si>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</si>
  <si>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</si>
  <si>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</si>
  <si>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</si>
  <si>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</si>
  <si>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</si>
  <si>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</si>
  <si>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</si>
  <si>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</si>
  <si>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</si>
  <si>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</si>
  <si>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</si>
  <si>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</si>
  <si>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</si>
  <si>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</si>
  <si>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</si>
  <si>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</si>
  <si>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</si>
  <si>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</si>
  <si>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</si>
  <si>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</si>
  <si>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</si>
  <si>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</si>
  <si>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</si>
  <si>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</si>
  <si>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</si>
  <si>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</si>
  <si>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</si>
  <si>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</si>
  <si>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</si>
  <si>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</si>
  <si>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</si>
  <si>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</si>
  <si>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</si>
  <si>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</si>
  <si>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</si>
  <si>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</si>
  <si>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</si>
  <si>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</si>
  <si>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</si>
  <si>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</si>
  <si>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</si>
  <si>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</si>
  <si>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</si>
  <si>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</si>
  <si>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</si>
  <si>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</si>
  <si>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</si>
  <si>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</si>
  <si>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</si>
  <si>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</si>
  <si>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Calidad del Agua PTAR</t>
  </si>
  <si>
    <t>Antonia</t>
  </si>
  <si>
    <t>Delgado</t>
  </si>
  <si>
    <t>Rodríguez</t>
  </si>
  <si>
    <t xml:space="preserve">Gerencia de Operación y Mantenimiento </t>
  </si>
  <si>
    <t>Nivel 3</t>
  </si>
  <si>
    <t>Cortes</t>
  </si>
  <si>
    <t>Ortega</t>
  </si>
  <si>
    <t>Carlos Alberto</t>
  </si>
  <si>
    <t>Cd. de México</t>
  </si>
  <si>
    <t>factura 1</t>
  </si>
  <si>
    <t>factura 2</t>
  </si>
  <si>
    <t>factura 3</t>
  </si>
  <si>
    <t>factura 4</t>
  </si>
  <si>
    <t>factura 5</t>
  </si>
  <si>
    <t>factura 6</t>
  </si>
  <si>
    <t>factura 7</t>
  </si>
  <si>
    <t>factura 9</t>
  </si>
  <si>
    <t>Nivel 13</t>
  </si>
  <si>
    <t>Viáticos a la   Cd. de México por trámites en CONAGUA</t>
  </si>
  <si>
    <t xml:space="preserve">Recarga de TAG para pago de casetas </t>
  </si>
  <si>
    <t>VIATICOS NACIONALES PARA SERVIDORES PUBLICOS EN EL DESEMPEÑO DE FUNCIONES OFICIALES</t>
  </si>
  <si>
    <t>factura 10</t>
  </si>
  <si>
    <t>Subgerencia de drenaje y alcantarillado</t>
  </si>
  <si>
    <t>Roberto</t>
  </si>
  <si>
    <t>Directora de área B</t>
  </si>
  <si>
    <t>León</t>
  </si>
  <si>
    <t>Liniero</t>
  </si>
  <si>
    <t>Nivel 11</t>
  </si>
  <si>
    <t>Jefe de área B</t>
  </si>
  <si>
    <t>Drenaje y Alcantarillado</t>
  </si>
  <si>
    <t>Roque</t>
  </si>
  <si>
    <t>Viáticos entrega de resultados  de la prueba de Aptitud de la CONAGUA</t>
  </si>
  <si>
    <t>José Alejandro</t>
  </si>
  <si>
    <t>Vázquez</t>
  </si>
  <si>
    <t>Castañeda</t>
  </si>
  <si>
    <t>Tejeda</t>
  </si>
  <si>
    <t>Nivel 18</t>
  </si>
  <si>
    <t>Director General</t>
  </si>
  <si>
    <t>factura 11</t>
  </si>
  <si>
    <t>factura 12</t>
  </si>
  <si>
    <t xml:space="preserve">PASAJES AEREOS INTERNAC PSERV PUB EN COMISION    </t>
  </si>
  <si>
    <t>Viaticos para asistir al Diplomado Lider en seguridad y Salud para el trabajo</t>
  </si>
  <si>
    <t>factura 13</t>
  </si>
  <si>
    <t>factura 14</t>
  </si>
  <si>
    <t>factura 15</t>
  </si>
  <si>
    <t>factura 16</t>
  </si>
  <si>
    <t>Silao</t>
  </si>
  <si>
    <t>factura 17</t>
  </si>
  <si>
    <t>factura 18</t>
  </si>
  <si>
    <t>factura 19</t>
  </si>
  <si>
    <t>factura 20</t>
  </si>
  <si>
    <t>factura 21</t>
  </si>
  <si>
    <t>factura 22</t>
  </si>
  <si>
    <t>factura 23</t>
  </si>
  <si>
    <t>factura 24</t>
  </si>
  <si>
    <t>Viáticos para asitir  al Congreso del Estado de CD de México</t>
  </si>
  <si>
    <t>Nivel 12</t>
  </si>
  <si>
    <t>Jefe de área A</t>
  </si>
  <si>
    <t>Castillo</t>
  </si>
  <si>
    <t>Mares</t>
  </si>
  <si>
    <t>Cristobal</t>
  </si>
  <si>
    <t xml:space="preserve">Reunión  de calidad del agua en las instalaciones de bicentenario </t>
  </si>
  <si>
    <t>Nivel 14</t>
  </si>
  <si>
    <t>Recursos Humanos</t>
  </si>
  <si>
    <t>Magdalena</t>
  </si>
  <si>
    <t>Garcia</t>
  </si>
  <si>
    <t>Galvez</t>
  </si>
  <si>
    <t xml:space="preserve">Visita a INTERAPAS </t>
  </si>
  <si>
    <t>San Luis Potosí</t>
  </si>
  <si>
    <t>Nivel 9</t>
  </si>
  <si>
    <t>Analista espacializado   (A) B</t>
  </si>
  <si>
    <t>Gerencia de Administracion y Finanzas</t>
  </si>
  <si>
    <t>Martinez</t>
  </si>
  <si>
    <t>Hernandez</t>
  </si>
  <si>
    <t>Pedro</t>
  </si>
  <si>
    <t>Recoger dictamen de baja de la fuente radiactiva del niquel 63</t>
  </si>
  <si>
    <t>factura 13-B</t>
  </si>
  <si>
    <t>factura 11-B</t>
  </si>
  <si>
    <t>Chihuhua</t>
  </si>
  <si>
    <t xml:space="preserve">Juárez </t>
  </si>
  <si>
    <t>Ruben Dario</t>
  </si>
  <si>
    <t>Gonzalez</t>
  </si>
  <si>
    <t>Visita Tecnica al Organismo Operador de Chihuhua (JMAS)</t>
  </si>
  <si>
    <t>Nivel 8</t>
  </si>
  <si>
    <t>Analista espacializado   (A) C</t>
  </si>
  <si>
    <t>Flores</t>
  </si>
  <si>
    <t>Gomez</t>
  </si>
  <si>
    <t>Andrei osni</t>
  </si>
  <si>
    <t>Viaticos para recoger materiales de referencia en el Centro Nacional  de Metrologia (CENAM)</t>
  </si>
  <si>
    <t>Queretaro</t>
  </si>
  <si>
    <t>viaticos para asistir a la junta  de enlace de materia financiera en Congreso del Estado de Guanajuato</t>
  </si>
  <si>
    <t>Viaticos  a la capacitacion del proyecto C-4W</t>
  </si>
  <si>
    <t>Nivel 15</t>
  </si>
  <si>
    <t>Subgerente (a)</t>
  </si>
  <si>
    <t>Gerardo</t>
  </si>
  <si>
    <t xml:space="preserve">Juarez </t>
  </si>
  <si>
    <t>Padilla</t>
  </si>
  <si>
    <t>Viaticos para asistir al certificación Lider en seguridad y Salud para el trabajo</t>
  </si>
  <si>
    <t>factura 25</t>
  </si>
  <si>
    <t>Felix</t>
  </si>
  <si>
    <t>Silva</t>
  </si>
  <si>
    <t>Viaticos a la  Secretaria de Anticorrupcion</t>
  </si>
  <si>
    <t xml:space="preserve">PASAJES TERRESTRES INTERNAC PARA SERV EN COMISION      </t>
  </si>
  <si>
    <t>Soporte Técnico en Tecnologías de la Información</t>
  </si>
  <si>
    <t>Director de área B</t>
  </si>
  <si>
    <t>Gerencia de Ingenieria y proyectos</t>
  </si>
  <si>
    <t>Viáticos a la Cd. de México por trámites en CONAGUA</t>
  </si>
  <si>
    <t>Viáticos para asistir a la junta  de enlace de materia financiera en Congreso del Estado de Guanajuato</t>
  </si>
  <si>
    <t>Contabilidad</t>
  </si>
  <si>
    <t>https://www.japami.gob.mx/transparencia/LGT/09_Gastos_Representacion/2025/SOPORTE/Lineamientos%20Generales%20de%20Racionalidad%20Austeridad%20y%20Disciplina%202025.pdf</t>
  </si>
  <si>
    <t>https://www.japami.gob.mx/transparencia/LGT/09_Gastos_Representacion/2025/SOPORTE/Trimestre3/FACTURA%2001.pdf</t>
  </si>
  <si>
    <t>https://www.japami.gob.mx/transparencia/LGT/09_Gastos_Representacion/2025/SOPORTE/Trimestre3/FACTURA%2002.pdf</t>
  </si>
  <si>
    <t>https://www.japami.gob.mx/transparencia/LGT/09_Gastos_Representacion/2025/SOPORTE/Trimestre3/FACTURA%2003.pdf</t>
  </si>
  <si>
    <t>https://www.japami.gob.mx/transparencia/LGT/09_Gastos_Representacion/2025/SOPORTE/Trimestre3/FACTURA%20019.pdf</t>
  </si>
  <si>
    <t>https://www.japami.gob.mx/transparencia/LGT/09_Gastos_Representacion/2025/SOPORTE/Trimestre3/FACTURA%2004.pdf</t>
  </si>
  <si>
    <t>https://www.japami.gob.mx/transparencia/LGT/09_Gastos_Representacion/2025/SOPORTE/Trimestre3/FACTURA%2005.pdf</t>
  </si>
  <si>
    <t>https://www.japami.gob.mx/transparencia/LGT/09_Gastos_Representacion/2025/SOPORTE/Trimestre3/FACTURA%2006.pdf</t>
  </si>
  <si>
    <t>https://www.japami.gob.mx/transparencia/LGT/09_Gastos_Representacion/2025/SOPORTE/Trimestre3/FACTURA%2007.pdf</t>
  </si>
  <si>
    <t>https://www.japami.gob.mx/transparencia/LGT/09_Gastos_Representacion/2025/SOPORTE/Trimestre3/FACTURA%2008.pdf</t>
  </si>
  <si>
    <t>https://www.japami.gob.mx/transparencia/LGT/09_Gastos_Representacion/2025/SOPORTE/Trimestre3/FACTURA%2010.pdf</t>
  </si>
  <si>
    <t>https://www.japami.gob.mx/transparencia/LGT/09_Gastos_Representacion/2025/SOPORTE/Trimestre3/FACTURA%2011.pdf</t>
  </si>
  <si>
    <t>https://www.japami.gob.mx/transparencia/LGT/09_Gastos_Representacion/2025/SOPORTE/Trimestre3/FACTURA%2012.pdf</t>
  </si>
  <si>
    <t>https://www.japami.gob.mx/transparencia/LGT/09_Gastos_Representacion/2025/SOPORTE/Trimestre3/FACTURA%2013.pdf</t>
  </si>
  <si>
    <t>https://www.japami.gob.mx/transparencia/LGT/09_Gastos_Representacion/2025/SOPORTE/Trimestre3/FACTURA%2014.pdf</t>
  </si>
  <si>
    <t>https://www.japami.gob.mx/transparencia/LGT/09_Gastos_Representacion/2025/SOPORTE/Trimestre3/FACTURA%2015.pdf</t>
  </si>
  <si>
    <t>https://www.japami.gob.mx/transparencia/LGT/09_Gastos_Representacion/2025/SOPORTE/Trimestre3/FACTURA%2016.pdf</t>
  </si>
  <si>
    <t>https://www.japami.gob.mx/transparencia/LGT/09_Gastos_Representacion/2025/SOPORTE/Trimestre3/FACTURA%2017.pdf</t>
  </si>
  <si>
    <t>https://www.japami.gob.mx/transparencia/LGT/09_Gastos_Representacion/2025/SOPORTE/Trimestre3/FACTURA%2018.pdf</t>
  </si>
  <si>
    <t>https://www.japami.gob.mx/transparencia/LGT/09_Gastos_Representacion/2025/SOPORTE/Trimestre3/FACTURA%2019.pdf</t>
  </si>
  <si>
    <t>https://www.japami.gob.mx/transparencia/LGT/09_Gastos_Representacion/2025/SOPORTE/Trimestre3/FACTURA%2020.pdf</t>
  </si>
  <si>
    <t>https://www.japami.gob.mx/transparencia/LGT/09_Gastos_Representacion/2025/SOPORTE/Trimestre3/FACTURA%2021.pdf</t>
  </si>
  <si>
    <t>https://www.japami.gob.mx/transparencia/LGT/09_Gastos_Representacion/2025/SOPORTE/Trimestre3/FACTURA%2022.pdf</t>
  </si>
  <si>
    <t>https://www.japami.gob.mx/transparencia/LGT/09_Gastos_Representacion/2025/SOPORTE/Trimestre3/FACTURA%2023.pdf</t>
  </si>
  <si>
    <t>https://www.japami.gob.mx/transparencia/LGT/09_Gastos_Representacion/2025/SOPORTE/Trimestre3/FACTURA%2024.pdf</t>
  </si>
  <si>
    <t>https://www.japami.gob.mx/transparencia/LGT/09_Gastos_Representacion/2025/SOPORTE/Trimestre3/FACTURA%2025.pdf</t>
  </si>
  <si>
    <t>https://www.japami.gob.mx/transparencia/LGT/09_Gastos_Representacion/2025/SOPORTE/Trimestre3/COMPROBACION%2003.pdf</t>
  </si>
  <si>
    <t>https://www.japami.gob.mx/transparencia/LGT/09_Gastos_Representacion/2025/SOPORTE/Trimestre3/COMPROBACION%2004.pdf</t>
  </si>
  <si>
    <t>https://www.japami.gob.mx/transparencia/LGT/09_Gastos_Representacion/2025/SOPORTE/Trimestre3/COMPROBACION%2005.pdf</t>
  </si>
  <si>
    <t>https://www.japami.gob.mx/transparencia/LGT/09_Gastos_Representacion/2025/SOPORTE/Trimestre3/COMPROBACION%2006.pdf</t>
  </si>
  <si>
    <t>https://www.japami.gob.mx/transparencia/LGT/09_Gastos_Representacion/2025/SOPORTE/Trimestre3/COMPROBACION%2007.pdf</t>
  </si>
  <si>
    <t>https://www.japami.gob.mx/transparencia/LGT/09_Gastos_Representacion/2025/SOPORTE/Trimestre3/COMPROBACION%2011-B.pdf</t>
  </si>
  <si>
    <t>https://www.japami.gob.mx/transparencia/LGT/09_Gastos_Representacion/2025/SOPORTE/Trimestre3/COMPROBACION%2011.pdf</t>
  </si>
  <si>
    <t>https://www.japami.gob.mx/transparencia/LGT/09_Gastos_Representacion/2025/SOPORTE/Trimestre3/COMPROBACION%2012.pdf</t>
  </si>
  <si>
    <t>https://www.japami.gob.mx/transparencia/LGT/09_Gastos_Representacion/2025/SOPORTE/Trimestre3/COMPROBACION%2013.pdf</t>
  </si>
  <si>
    <t>https://www.japami.gob.mx/transparencia/LGT/09_Gastos_Representacion/2025/SOPORTE/Trimestre3/COMPROBACION%2014.pdf</t>
  </si>
  <si>
    <t>https://www.japami.gob.mx/transparencia/LGT/09_Gastos_Representacion/2025/SOPORTE/Trimestre3/COMPROBACION%2015.pdf</t>
  </si>
  <si>
    <t>https://www.japami.gob.mx/transparencia/LGT/09_Gastos_Representacion/2025/SOPORTE/Trimestre3/COMPROBACION%2016.pdf</t>
  </si>
  <si>
    <t>https://www.japami.gob.mx/transparencia/LGT/09_Gastos_Representacion/2025/SOPORTE/Trimestre3/COMPROBACION%2021.pdf</t>
  </si>
  <si>
    <t>https://www.japami.gob.mx/transparencia/LGT/09_Gastos_Representacion/2025/SOPORTE/Trimestre3/COMPROBACION%2023.pdf</t>
  </si>
  <si>
    <t>https://www.japami.gob.mx/transparencia/LGT/09_Gastos_Representacion/2025/SOPORTE/Trimestre3/COMPROBACION%2017%20(FOTOS).pdf</t>
  </si>
  <si>
    <t>https://</t>
  </si>
  <si>
    <t>Director de área A</t>
  </si>
  <si>
    <t>Mantenimiento y servicios generales</t>
  </si>
  <si>
    <t>Rivera</t>
  </si>
  <si>
    <t>Lara</t>
  </si>
  <si>
    <t>Viáticos  a la capacitación del proyecto C-4Water</t>
  </si>
  <si>
    <t>España</t>
  </si>
  <si>
    <t>Madrid</t>
  </si>
  <si>
    <t>Viáticos Visita técnica de aguas  en Madrid España</t>
  </si>
  <si>
    <t>factura 28</t>
  </si>
  <si>
    <t>factura 29</t>
  </si>
  <si>
    <t>Viáticos a la Cd de México para abordar el avión a Madrid España</t>
  </si>
  <si>
    <t>Hospedaje en la Cd de México para abordar el avión a Madrid España</t>
  </si>
  <si>
    <t>https://www.japami.gob.mx/transparencia/LGT/09_Gastos_Representacion/2025/SOPORTE/Trimestre3/FACTURA%2026.pdf</t>
  </si>
  <si>
    <t>https://www.japami.gob.mx/transparencia/LGT/09_Gastos_Representacion/2025/SOPORTE/Trimestre3/FACTURA%2027.pdf</t>
  </si>
  <si>
    <t>https://www.japami.gob.mx/transparencia/LGT/09_Gastos_Representacion/2025/SOPORTE/Trimestre3/FACTURA%2028.pdf</t>
  </si>
  <si>
    <t>https://www.japami.gob.mx/transparencia/LGT/09_Gastos_Representacion/2025/SOPORTE/Trimestre3/FACTURA%2029.pdf</t>
  </si>
  <si>
    <t xml:space="preserve">VIATICOS EN EL EXTRANJERO PARA SERV PUB EN COMISION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</si>
</sst>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10" fillId="0" borderId="0" xfId="2"/>
    <xf numFmtId="0" fontId="11" fillId="0" borderId="0" xfId="0" applyFont="1"/>
    <xf numFmtId="43" fontId="11" fillId="0" borderId="0" xfId="1" applyFont="1" applyFill="1" applyProtection="1"/>
    <xf numFmtId="0" fontId="0" fillId="0" borderId="0" xfId="1" applyNumberFormat="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6" fillId="0" borderId="0" xfId="3"/>
    <xf numFmtId="43" fontId="0" fillId="0" borderId="0" xfId="1" applyFont="1"/>
    <xf numFmtId="164" fontId="0" fillId="0" borderId="0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horizontal="left"/>
    </xf>
    <xf numFmtId="2" fontId="0" fillId="0" borderId="0" xfId="0" applyNumberFormat="1"/>
    <xf numFmtId="164" fontId="0" fillId="0" borderId="0" xfId="1" applyNumberFormat="1" applyFont="1" applyAlignment="1">
      <alignment horizontal="right"/>
    </xf>
    <xf numFmtId="0" fontId="12" fillId="0" borderId="0" xfId="9" applyFill="1" applyBorder="1" applyAlignment="1">
      <alignment horizontal="left"/>
    </xf>
    <xf numFmtId="0" fontId="12" fillId="0" borderId="0" xfId="9"/>
    <xf numFmtId="0" fontId="0" fillId="0" borderId="0" xfId="0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1" applyNumberFormat="1" applyFont="1" applyFill="1" applyBorder="1"/>
    <xf numFmtId="2" fontId="0" fillId="0" borderId="0" xfId="1" applyNumberFormat="1" applyFont="1"/>
    <xf numFmtId="0" fontId="0" fillId="0" borderId="0" xfId="0" applyFill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  <xf numFmtId="0" fontId="10" fillId="0" borderId="0" xfId="2" applyFont="1" applyFill="1" applyBorder="1" applyAlignment="1"/>
    <xf numFmtId="0" fontId="0" fillId="0" borderId="0" xfId="0" applyFill="1" applyBorder="1"/>
    <xf numFmtId="0" fontId="11" fillId="0" borderId="0" xfId="0" applyFont="1" applyFill="1" applyBorder="1" applyProtection="1"/>
    <xf numFmtId="0" fontId="0" fillId="4" borderId="0" xfId="0" applyFill="1"/>
    <xf numFmtId="0" fontId="0" fillId="0" borderId="0" xfId="0" applyProtection="1"/>
  </cellXfs>
  <cellStyles count="10">
    <cellStyle name="Hipervínculo" xfId="9" builtinId="8"/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Documents\GASTOS%20TRIMESTRALES\2023\4TO%20TRIMESTRE\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9_Gastos_Representacion/2025/SOPORTE/Trimestre3/COMPROBACION%2015.pdf" TargetMode="External"/><Relationship Id="rId3" Type="http://schemas.openxmlformats.org/officeDocument/2006/relationships/hyperlink" Target="https://www.japami.gob.mx/transparencia/LGT/09_Gastos_Representacion/2025/SOPORTE/Trimestre3/COMPROBACION%2006.pdf" TargetMode="External"/><Relationship Id="rId7" Type="http://schemas.openxmlformats.org/officeDocument/2006/relationships/hyperlink" Target="https://www.japami.gob.mx/transparencia/LGT/09_Gastos_Representacion/2025/SOPORTE/Trimestre3/COMPROBACION%2014.pdf" TargetMode="External"/><Relationship Id="rId2" Type="http://schemas.openxmlformats.org/officeDocument/2006/relationships/hyperlink" Target="https://www.japami.gob.mx/transparencia/LGT/09_Gastos_Representacion/2025/SOPORTE/Trimestre3/COMPROBACION%2005.pdf" TargetMode="External"/><Relationship Id="rId1" Type="http://schemas.openxmlformats.org/officeDocument/2006/relationships/hyperlink" Target="https://www.japami.gob.mx/transparencia/LGT/09_Gastos_Representacion/2025/SOPORTE/Trimestre3/COMPROBACION%2004.pdf" TargetMode="External"/><Relationship Id="rId6" Type="http://schemas.openxmlformats.org/officeDocument/2006/relationships/hyperlink" Target="https://www.japami.gob.mx/transparencia/LGT/09_Gastos_Representacion/2025/SOPORTE/Trimestre3/COMPROBACION%2013.pdf" TargetMode="External"/><Relationship Id="rId5" Type="http://schemas.openxmlformats.org/officeDocument/2006/relationships/hyperlink" Target="https://www.japami.gob.mx/transparencia/LGT/09_Gastos_Representacion/2025/SOPORTE/Trimestre3/COMPROBACION%201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japami.gob.mx/transparencia/LGT/09_Gastos_Representacion/2025/SOPORTE/Trimestre3/COMPROBACION%2007.pdf" TargetMode="External"/><Relationship Id="rId9" Type="http://schemas.openxmlformats.org/officeDocument/2006/relationships/hyperlink" Target="https://www.japami.gob.mx/transparencia/LGT/09_Gastos_Representacion/2025/SOPORTE/Trimestre3/COMPROBACION%201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9_Gastos_Representacion/2025/SOPORTE/Trimestre3/FACTURA%20019.pdf" TargetMode="External"/><Relationship Id="rId13" Type="http://schemas.openxmlformats.org/officeDocument/2006/relationships/hyperlink" Target="https://www.japami.gob.mx/transparencia/LGT/09_Gastos_Representacion/2025/SOPORTE/Trimestre3/FACTURA%2015.pdf" TargetMode="External"/><Relationship Id="rId18" Type="http://schemas.openxmlformats.org/officeDocument/2006/relationships/hyperlink" Target="https://www.japami.gob.mx/transparencia/LGT/09_Gastos_Representacion/2025/SOPORTE/Trimestre3/FACTURA%2020.pdf" TargetMode="External"/><Relationship Id="rId26" Type="http://schemas.openxmlformats.org/officeDocument/2006/relationships/hyperlink" Target="https://www.japami.gob.mx/transparencia/LGT/09_Gastos_Representacion/2025/SOPORTE/Trimestre3/FACTURA%2026.pdf" TargetMode="External"/><Relationship Id="rId3" Type="http://schemas.openxmlformats.org/officeDocument/2006/relationships/hyperlink" Target="https://www.japami.gob.mx/transparencia/LGT/09_Gastos_Representacion/2025/SOPORTE/Trimestre3/FACTURA%2004.pdf" TargetMode="External"/><Relationship Id="rId21" Type="http://schemas.openxmlformats.org/officeDocument/2006/relationships/hyperlink" Target="https://www.japami.gob.mx/transparencia/LGT/09_Gastos_Representacion/2025/SOPORTE/Trimestre3/FACTURA%2022.pdf" TargetMode="External"/><Relationship Id="rId7" Type="http://schemas.openxmlformats.org/officeDocument/2006/relationships/hyperlink" Target="https://www.japami.gob.mx/transparencia/LGT/09_Gastos_Representacion/2025/SOPORTE/Trimestre3/FACTURA%2008.pdf" TargetMode="External"/><Relationship Id="rId12" Type="http://schemas.openxmlformats.org/officeDocument/2006/relationships/hyperlink" Target="https://www.japami.gob.mx/transparencia/LGT/09_Gastos_Representacion/2025/SOPORTE/Trimestre3/FACTURA%2014.pdf" TargetMode="External"/><Relationship Id="rId17" Type="http://schemas.openxmlformats.org/officeDocument/2006/relationships/hyperlink" Target="https://www.japami.gob.mx/transparencia/LGT/09_Gastos_Representacion/2025/SOPORTE/Trimestre3/FACTURA%2019.pdf" TargetMode="External"/><Relationship Id="rId25" Type="http://schemas.openxmlformats.org/officeDocument/2006/relationships/hyperlink" Target="https://www.japami.gob.mx/transparencia/LGT/09_Gastos_Representacion/2025/SOPORTE/Trimestre3/FACTURA%2020.pdf" TargetMode="External"/><Relationship Id="rId2" Type="http://schemas.openxmlformats.org/officeDocument/2006/relationships/hyperlink" Target="https://www.japami.gob.mx/transparencia/LGT/09_Gastos_Representacion/2025/SOPORTE/Trimestre3/FACTURA%2003.pdf" TargetMode="External"/><Relationship Id="rId16" Type="http://schemas.openxmlformats.org/officeDocument/2006/relationships/hyperlink" Target="https://www.japami.gob.mx/transparencia/LGT/09_Gastos_Representacion/2025/SOPORTE/Trimestre3/FACTURA%2018.pdf" TargetMode="External"/><Relationship Id="rId20" Type="http://schemas.openxmlformats.org/officeDocument/2006/relationships/hyperlink" Target="https://www.japami.gob.mx/transparencia/LGT/09_Gastos_Representacion/2025/SOPORTE/Trimestre3/FACTURA%2021.pdf" TargetMode="External"/><Relationship Id="rId29" Type="http://schemas.openxmlformats.org/officeDocument/2006/relationships/hyperlink" Target="https://www.japami.gob.mx/transparencia/LGT/09_Gastos_Representacion/2025/SOPORTE/Trimestre3/FACTURA%2029.pdf" TargetMode="External"/><Relationship Id="rId1" Type="http://schemas.openxmlformats.org/officeDocument/2006/relationships/hyperlink" Target="https://www.japami.gob.mx/transparencia/LGT/09_Gastos_Representacion/2025/SOPORTE/Trimestre3/FACTURA%2002.pdf" TargetMode="External"/><Relationship Id="rId6" Type="http://schemas.openxmlformats.org/officeDocument/2006/relationships/hyperlink" Target="https://www.japami.gob.mx/transparencia/LGT/09_Gastos_Representacion/2025/SOPORTE/Trimestre3/FACTURA%2007.pdf" TargetMode="External"/><Relationship Id="rId11" Type="http://schemas.openxmlformats.org/officeDocument/2006/relationships/hyperlink" Target="https://www.japami.gob.mx/transparencia/LGT/09_Gastos_Representacion/2025/SOPORTE/Trimestre3/FACTURA%2013.pdf" TargetMode="External"/><Relationship Id="rId24" Type="http://schemas.openxmlformats.org/officeDocument/2006/relationships/hyperlink" Target="https://www.japami.gob.mx/transparencia/LGT/09_Gastos_Representacion/2025/SOPORTE/Trimestre3/FACTURA%2025.pdf" TargetMode="External"/><Relationship Id="rId5" Type="http://schemas.openxmlformats.org/officeDocument/2006/relationships/hyperlink" Target="https://www.japami.gob.mx/transparencia/LGT/09_Gastos_Representacion/2025/SOPORTE/Trimestre3/FACTURA%2006.pdf" TargetMode="External"/><Relationship Id="rId15" Type="http://schemas.openxmlformats.org/officeDocument/2006/relationships/hyperlink" Target="https://www.japami.gob.mx/transparencia/LGT/09_Gastos_Representacion/2025/SOPORTE/Trimestre3/FACTURA%2017.pdf" TargetMode="External"/><Relationship Id="rId23" Type="http://schemas.openxmlformats.org/officeDocument/2006/relationships/hyperlink" Target="https://www.japami.gob.mx/transparencia/LGT/09_Gastos_Representacion/2025/SOPORTE/Trimestre3/FACTURA%2024.pdf" TargetMode="External"/><Relationship Id="rId28" Type="http://schemas.openxmlformats.org/officeDocument/2006/relationships/hyperlink" Target="https://www.japami.gob.mx/transparencia/LGT/09_Gastos_Representacion/2025/SOPORTE/Trimestre3/FACTURA%2028.pdf" TargetMode="External"/><Relationship Id="rId10" Type="http://schemas.openxmlformats.org/officeDocument/2006/relationships/hyperlink" Target="https://www.japami.gob.mx/transparencia/LGT/09_Gastos_Representacion/2025/SOPORTE/Trimestre3/FACTURA%2012.pdf" TargetMode="External"/><Relationship Id="rId19" Type="http://schemas.openxmlformats.org/officeDocument/2006/relationships/hyperlink" Target="https://www.japami.gob.mx/transparencia/LGT/09_Gastos_Representacion/2025/SOPORTE/Trimestre3/FACTURA%2020.pdf" TargetMode="External"/><Relationship Id="rId4" Type="http://schemas.openxmlformats.org/officeDocument/2006/relationships/hyperlink" Target="https://www.japami.gob.mx/transparencia/LGT/09_Gastos_Representacion/2025/SOPORTE/Trimestre3/FACTURA%2005.pdf" TargetMode="External"/><Relationship Id="rId9" Type="http://schemas.openxmlformats.org/officeDocument/2006/relationships/hyperlink" Target="https://www.japami.gob.mx/transparencia/LGT/09_Gastos_Representacion/2025/SOPORTE/Trimestre3/FACTURA%2011.pdf" TargetMode="External"/><Relationship Id="rId14" Type="http://schemas.openxmlformats.org/officeDocument/2006/relationships/hyperlink" Target="https://www.japami.gob.mx/transparencia/LGT/09_Gastos_Representacion/2025/SOPORTE/Trimestre3/FACTURA%2016.pdf" TargetMode="External"/><Relationship Id="rId22" Type="http://schemas.openxmlformats.org/officeDocument/2006/relationships/hyperlink" Target="https://www.japami.gob.mx/transparencia/LGT/09_Gastos_Representacion/2025/SOPORTE/Trimestre3/FACTURA%2023.pdf" TargetMode="External"/><Relationship Id="rId27" Type="http://schemas.openxmlformats.org/officeDocument/2006/relationships/hyperlink" Target="https://www.japami.gob.mx/transparencia/LGT/09_Gastos_Representacion/2025/SOPORTE/Trimestre3/FACTURA%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S2" zoomScaleNormal="100" workbookViewId="0">
      <selection activeCell="X21" sqref="X21"/>
    </sheetView>
  </sheetViews>
  <sheetFormatPr baseColWidth="10" defaultColWidth="8.88671875" defaultRowHeight="14.4" x14ac:dyDescent="0.3"/>
  <cols>
    <col min="1" max="1" width="8" bestFit="1" customWidth="1"/>
    <col min="2" max="2" width="16" customWidth="1"/>
    <col min="3" max="3" width="14.33203125" customWidth="1"/>
    <col min="4" max="4" width="24" customWidth="1"/>
    <col min="5" max="5" width="18" customWidth="1"/>
    <col min="6" max="6" width="19.88671875" customWidth="1"/>
    <col min="7" max="7" width="42.5546875" bestFit="1" customWidth="1"/>
    <col min="8" max="8" width="22.33203125" customWidth="1"/>
    <col min="9" max="9" width="15.109375" customWidth="1"/>
    <col min="10" max="10" width="16.6640625" customWidth="1"/>
    <col min="11" max="11" width="15.33203125" bestFit="1" customWidth="1"/>
    <col min="12" max="12" width="17.44140625" customWidth="1"/>
    <col min="13" max="13" width="14.5546875" customWidth="1"/>
    <col min="14" max="14" width="58.44140625" customWidth="1"/>
    <col min="15" max="15" width="14.44140625" customWidth="1"/>
    <col min="16" max="16" width="15.88671875" customWidth="1"/>
    <col min="17" max="17" width="16.44140625" customWidth="1"/>
    <col min="18" max="18" width="14.88671875" customWidth="1"/>
    <col min="19" max="19" width="18" customWidth="1"/>
    <col min="20" max="20" width="11" customWidth="1"/>
    <col min="21" max="21" width="12.6640625" customWidth="1"/>
    <col min="22" max="22" width="16.44140625" customWidth="1"/>
    <col min="23" max="23" width="14" customWidth="1"/>
    <col min="24" max="24" width="58.5546875" customWidth="1"/>
    <col min="25" max="25" width="20" customWidth="1"/>
    <col min="26" max="26" width="18.6640625" customWidth="1"/>
    <col min="27" max="33" width="16.109375" customWidth="1"/>
    <col min="34" max="34" width="16.6640625" customWidth="1"/>
    <col min="35" max="35" width="14.109375" customWidth="1"/>
    <col min="36" max="36" width="14.5546875" customWidth="1"/>
  </cols>
  <sheetData>
    <row r="1" spans="1:36" hidden="1" x14ac:dyDescent="0.3">
      <c r="A1" t="s">
        <v>0</v>
      </c>
    </row>
    <row r="2" spans="1:36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s="20" customFormat="1" ht="92.25" customHeight="1" x14ac:dyDescent="0.3">
      <c r="A7" s="19" t="s">
        <v>54</v>
      </c>
      <c r="B7" s="19" t="s">
        <v>55</v>
      </c>
      <c r="C7" s="19" t="s">
        <v>56</v>
      </c>
      <c r="D7" s="19" t="s">
        <v>57</v>
      </c>
      <c r="E7" s="19" t="s">
        <v>58</v>
      </c>
      <c r="F7" s="19" t="s">
        <v>59</v>
      </c>
      <c r="G7" s="19" t="s">
        <v>60</v>
      </c>
      <c r="H7" s="19" t="s">
        <v>61</v>
      </c>
      <c r="I7" s="19" t="s">
        <v>62</v>
      </c>
      <c r="J7" s="19" t="s">
        <v>63</v>
      </c>
      <c r="K7" s="19" t="s">
        <v>64</v>
      </c>
      <c r="L7" s="19" t="s">
        <v>65</v>
      </c>
      <c r="M7" s="19" t="s">
        <v>66</v>
      </c>
      <c r="N7" s="19" t="s">
        <v>67</v>
      </c>
      <c r="O7" s="19" t="s">
        <v>68</v>
      </c>
      <c r="P7" s="19" t="s">
        <v>69</v>
      </c>
      <c r="Q7" s="19" t="s">
        <v>70</v>
      </c>
      <c r="R7" s="19" t="s">
        <v>71</v>
      </c>
      <c r="S7" s="19" t="s">
        <v>72</v>
      </c>
      <c r="T7" s="19" t="s">
        <v>73</v>
      </c>
      <c r="U7" s="19" t="s">
        <v>74</v>
      </c>
      <c r="V7" s="19" t="s">
        <v>75</v>
      </c>
      <c r="W7" s="19" t="s">
        <v>76</v>
      </c>
      <c r="X7" s="19" t="s">
        <v>77</v>
      </c>
      <c r="Y7" s="19" t="s">
        <v>78</v>
      </c>
      <c r="Z7" s="19" t="s">
        <v>79</v>
      </c>
      <c r="AA7" s="19" t="s">
        <v>80</v>
      </c>
      <c r="AB7" s="19" t="s">
        <v>81</v>
      </c>
      <c r="AC7" s="19" t="s">
        <v>82</v>
      </c>
      <c r="AD7" s="19" t="s">
        <v>83</v>
      </c>
      <c r="AE7" s="19" t="s">
        <v>84</v>
      </c>
      <c r="AF7" s="19" t="s">
        <v>85</v>
      </c>
      <c r="AG7" s="19" t="s">
        <v>86</v>
      </c>
      <c r="AH7" s="19" t="s">
        <v>87</v>
      </c>
      <c r="AI7" s="19" t="s">
        <v>88</v>
      </c>
      <c r="AJ7" s="19" t="s">
        <v>89</v>
      </c>
    </row>
    <row r="8" spans="1:36" x14ac:dyDescent="0.3">
      <c r="A8">
        <v>2025</v>
      </c>
      <c r="B8" s="2">
        <v>45839</v>
      </c>
      <c r="C8" s="7">
        <v>45930</v>
      </c>
      <c r="D8" t="s">
        <v>91</v>
      </c>
      <c r="E8" t="s">
        <v>124</v>
      </c>
      <c r="F8" t="s">
        <v>146</v>
      </c>
      <c r="G8" t="s">
        <v>142</v>
      </c>
      <c r="H8" t="s">
        <v>123</v>
      </c>
      <c r="I8" t="s">
        <v>127</v>
      </c>
      <c r="J8" t="s">
        <v>125</v>
      </c>
      <c r="K8" t="s">
        <v>126</v>
      </c>
      <c r="L8" t="s">
        <v>101</v>
      </c>
      <c r="M8" t="s">
        <v>103</v>
      </c>
      <c r="N8" t="s">
        <v>175</v>
      </c>
      <c r="O8" t="s">
        <v>105</v>
      </c>
      <c r="P8">
        <v>0</v>
      </c>
      <c r="Q8" s="11">
        <v>430</v>
      </c>
      <c r="R8" s="4" t="s">
        <v>116</v>
      </c>
      <c r="S8" s="4" t="s">
        <v>117</v>
      </c>
      <c r="T8" s="4" t="s">
        <v>118</v>
      </c>
      <c r="U8" s="5" t="s">
        <v>116</v>
      </c>
      <c r="V8" s="5" t="s">
        <v>128</v>
      </c>
      <c r="W8" s="5" t="s">
        <v>128</v>
      </c>
      <c r="X8" t="s">
        <v>175</v>
      </c>
      <c r="Y8" s="2">
        <v>45838</v>
      </c>
      <c r="Z8" s="2">
        <v>45838</v>
      </c>
      <c r="AA8" s="10">
        <v>1</v>
      </c>
      <c r="AB8" s="21">
        <v>430</v>
      </c>
      <c r="AC8" s="8">
        <v>0</v>
      </c>
      <c r="AD8" s="2">
        <v>45838</v>
      </c>
      <c r="AE8" s="16" t="s">
        <v>270</v>
      </c>
      <c r="AF8" s="17">
        <v>1</v>
      </c>
      <c r="AG8" s="2" t="s">
        <v>229</v>
      </c>
      <c r="AH8" t="s">
        <v>228</v>
      </c>
      <c r="AI8" s="2">
        <v>45943</v>
      </c>
      <c r="AJ8" s="23" t="s">
        <v>129</v>
      </c>
    </row>
    <row r="9" spans="1:36" x14ac:dyDescent="0.3">
      <c r="A9">
        <v>2025</v>
      </c>
      <c r="B9" s="2">
        <v>45839</v>
      </c>
      <c r="C9" s="7">
        <v>45930</v>
      </c>
      <c r="D9" t="s">
        <v>91</v>
      </c>
      <c r="E9" t="s">
        <v>124</v>
      </c>
      <c r="F9" t="s">
        <v>146</v>
      </c>
      <c r="G9" t="s">
        <v>142</v>
      </c>
      <c r="H9" t="s">
        <v>123</v>
      </c>
      <c r="I9" t="s">
        <v>127</v>
      </c>
      <c r="J9" t="s">
        <v>125</v>
      </c>
      <c r="K9" t="s">
        <v>126</v>
      </c>
      <c r="L9" t="s">
        <v>101</v>
      </c>
      <c r="N9" s="3" t="s">
        <v>139</v>
      </c>
      <c r="O9" t="s">
        <v>105</v>
      </c>
      <c r="P9">
        <v>0</v>
      </c>
      <c r="Q9" s="11">
        <v>2000</v>
      </c>
      <c r="R9" s="4" t="s">
        <v>116</v>
      </c>
      <c r="S9" s="4" t="s">
        <v>117</v>
      </c>
      <c r="T9" s="4" t="s">
        <v>118</v>
      </c>
      <c r="U9" s="5" t="s">
        <v>116</v>
      </c>
      <c r="V9" s="5" t="s">
        <v>128</v>
      </c>
      <c r="W9" s="5" t="s">
        <v>128</v>
      </c>
      <c r="X9" s="3" t="s">
        <v>139</v>
      </c>
      <c r="Y9" s="2">
        <v>45848</v>
      </c>
      <c r="Z9" s="2">
        <v>45848</v>
      </c>
      <c r="AA9" s="11">
        <v>2</v>
      </c>
      <c r="AB9" s="22">
        <v>2000</v>
      </c>
      <c r="AC9" s="8">
        <v>0</v>
      </c>
      <c r="AD9" s="2">
        <v>45848</v>
      </c>
      <c r="AE9" s="16" t="s">
        <v>270</v>
      </c>
      <c r="AF9" s="17">
        <v>2</v>
      </c>
      <c r="AG9" s="2" t="s">
        <v>229</v>
      </c>
      <c r="AH9" t="s">
        <v>228</v>
      </c>
      <c r="AI9" s="2">
        <v>45943</v>
      </c>
      <c r="AJ9" s="23" t="s">
        <v>130</v>
      </c>
    </row>
    <row r="10" spans="1:36" x14ac:dyDescent="0.3">
      <c r="A10">
        <v>2025</v>
      </c>
      <c r="B10" s="2">
        <v>45839</v>
      </c>
      <c r="C10" s="7">
        <v>45930</v>
      </c>
      <c r="D10" t="s">
        <v>91</v>
      </c>
      <c r="E10" t="s">
        <v>176</v>
      </c>
      <c r="F10" t="s">
        <v>177</v>
      </c>
      <c r="G10" t="s">
        <v>142</v>
      </c>
      <c r="H10" t="s">
        <v>123</v>
      </c>
      <c r="I10" t="s">
        <v>178</v>
      </c>
      <c r="J10" t="s">
        <v>179</v>
      </c>
      <c r="K10" t="s">
        <v>180</v>
      </c>
      <c r="L10" t="s">
        <v>101</v>
      </c>
      <c r="N10" t="s">
        <v>161</v>
      </c>
      <c r="O10" t="s">
        <v>105</v>
      </c>
      <c r="P10">
        <v>8</v>
      </c>
      <c r="Q10" s="11">
        <v>300</v>
      </c>
      <c r="R10" s="4" t="s">
        <v>116</v>
      </c>
      <c r="S10" s="4" t="s">
        <v>117</v>
      </c>
      <c r="T10" s="4" t="s">
        <v>118</v>
      </c>
      <c r="U10" s="5" t="s">
        <v>116</v>
      </c>
      <c r="V10" s="4" t="s">
        <v>117</v>
      </c>
      <c r="W10" s="4" t="s">
        <v>145</v>
      </c>
      <c r="X10" t="s">
        <v>151</v>
      </c>
      <c r="Y10" s="2">
        <v>45835</v>
      </c>
      <c r="Z10" s="2">
        <v>45835</v>
      </c>
      <c r="AA10" s="11">
        <v>3</v>
      </c>
      <c r="AB10" s="22">
        <v>2400</v>
      </c>
      <c r="AC10" s="8">
        <v>0</v>
      </c>
      <c r="AD10" s="2">
        <v>45835</v>
      </c>
      <c r="AE10" t="s">
        <v>255</v>
      </c>
      <c r="AF10" s="17">
        <v>3</v>
      </c>
      <c r="AG10" s="2" t="s">
        <v>229</v>
      </c>
      <c r="AH10" t="s">
        <v>228</v>
      </c>
      <c r="AI10" s="2">
        <v>45943</v>
      </c>
      <c r="AJ10" s="23" t="s">
        <v>131</v>
      </c>
    </row>
    <row r="11" spans="1:36" x14ac:dyDescent="0.3">
      <c r="A11">
        <v>2025</v>
      </c>
      <c r="B11" s="2">
        <v>45839</v>
      </c>
      <c r="C11" s="7">
        <v>45930</v>
      </c>
      <c r="D11" t="s">
        <v>91</v>
      </c>
      <c r="E11" t="s">
        <v>147</v>
      </c>
      <c r="F11" t="s">
        <v>148</v>
      </c>
      <c r="G11" t="s">
        <v>148</v>
      </c>
      <c r="H11" t="s">
        <v>149</v>
      </c>
      <c r="I11" t="s">
        <v>152</v>
      </c>
      <c r="J11" t="s">
        <v>150</v>
      </c>
      <c r="K11" t="s">
        <v>153</v>
      </c>
      <c r="L11" t="s">
        <v>101</v>
      </c>
      <c r="M11" t="s">
        <v>103</v>
      </c>
      <c r="N11" t="s">
        <v>161</v>
      </c>
      <c r="O11" t="s">
        <v>105</v>
      </c>
      <c r="P11">
        <v>9</v>
      </c>
      <c r="Q11" s="11">
        <f>2249/9</f>
        <v>249.88888888888889</v>
      </c>
      <c r="R11" s="4" t="s">
        <v>116</v>
      </c>
      <c r="S11" s="4" t="s">
        <v>117</v>
      </c>
      <c r="T11" s="4" t="s">
        <v>118</v>
      </c>
      <c r="U11" s="5" t="s">
        <v>116</v>
      </c>
      <c r="V11" s="4" t="s">
        <v>117</v>
      </c>
      <c r="W11" s="4" t="s">
        <v>145</v>
      </c>
      <c r="X11" t="s">
        <v>161</v>
      </c>
      <c r="Y11" s="2">
        <v>45842</v>
      </c>
      <c r="Z11" s="2">
        <v>45842</v>
      </c>
      <c r="AA11" s="11">
        <v>4</v>
      </c>
      <c r="AB11" s="22">
        <v>2249</v>
      </c>
      <c r="AC11" s="8">
        <v>0</v>
      </c>
      <c r="AD11" s="2">
        <v>45842</v>
      </c>
      <c r="AE11" s="16" t="s">
        <v>256</v>
      </c>
      <c r="AF11" s="17">
        <v>4</v>
      </c>
      <c r="AG11" s="2" t="s">
        <v>229</v>
      </c>
      <c r="AH11" t="s">
        <v>228</v>
      </c>
      <c r="AI11" s="2">
        <v>45943</v>
      </c>
      <c r="AJ11" s="23" t="s">
        <v>132</v>
      </c>
    </row>
    <row r="12" spans="1:36" x14ac:dyDescent="0.3">
      <c r="A12">
        <v>2025</v>
      </c>
      <c r="B12" s="2">
        <v>45839</v>
      </c>
      <c r="C12" s="7">
        <v>45930</v>
      </c>
      <c r="D12" t="s">
        <v>91</v>
      </c>
      <c r="E12" t="s">
        <v>147</v>
      </c>
      <c r="F12" t="s">
        <v>148</v>
      </c>
      <c r="G12" t="s">
        <v>148</v>
      </c>
      <c r="H12" t="s">
        <v>149</v>
      </c>
      <c r="I12" t="s">
        <v>152</v>
      </c>
      <c r="J12" t="s">
        <v>150</v>
      </c>
      <c r="K12" t="s">
        <v>153</v>
      </c>
      <c r="L12" t="s">
        <v>101</v>
      </c>
      <c r="M12" t="s">
        <v>103</v>
      </c>
      <c r="N12" t="s">
        <v>161</v>
      </c>
      <c r="O12" t="s">
        <v>105</v>
      </c>
      <c r="P12">
        <v>9</v>
      </c>
      <c r="Q12" s="11">
        <f>2500/9</f>
        <v>277.77777777777777</v>
      </c>
      <c r="R12" s="4" t="s">
        <v>116</v>
      </c>
      <c r="S12" s="4" t="s">
        <v>117</v>
      </c>
      <c r="T12" s="4" t="s">
        <v>118</v>
      </c>
      <c r="U12" s="5" t="s">
        <v>116</v>
      </c>
      <c r="V12" s="4" t="s">
        <v>117</v>
      </c>
      <c r="W12" s="4" t="s">
        <v>145</v>
      </c>
      <c r="X12" t="s">
        <v>161</v>
      </c>
      <c r="Y12" s="2">
        <v>45856</v>
      </c>
      <c r="Z12" s="2">
        <v>45856</v>
      </c>
      <c r="AA12" s="10">
        <v>5</v>
      </c>
      <c r="AB12" s="22">
        <v>2500</v>
      </c>
      <c r="AC12" s="8">
        <v>0</v>
      </c>
      <c r="AD12" s="2">
        <v>45856</v>
      </c>
      <c r="AE12" s="16" t="s">
        <v>257</v>
      </c>
      <c r="AF12" s="17">
        <v>5</v>
      </c>
      <c r="AG12" s="2" t="s">
        <v>229</v>
      </c>
      <c r="AH12" t="s">
        <v>228</v>
      </c>
      <c r="AI12" s="2">
        <v>45943</v>
      </c>
      <c r="AJ12" s="23" t="s">
        <v>133</v>
      </c>
    </row>
    <row r="13" spans="1:36" x14ac:dyDescent="0.3">
      <c r="A13">
        <v>2025</v>
      </c>
      <c r="B13" s="2">
        <v>45839</v>
      </c>
      <c r="C13" s="7">
        <v>45930</v>
      </c>
      <c r="D13" t="s">
        <v>91</v>
      </c>
      <c r="E13" t="s">
        <v>147</v>
      </c>
      <c r="F13" t="s">
        <v>148</v>
      </c>
      <c r="G13" t="s">
        <v>148</v>
      </c>
      <c r="H13" t="s">
        <v>149</v>
      </c>
      <c r="I13" t="s">
        <v>152</v>
      </c>
      <c r="J13" t="s">
        <v>150</v>
      </c>
      <c r="K13" t="s">
        <v>153</v>
      </c>
      <c r="L13" t="s">
        <v>101</v>
      </c>
      <c r="M13" t="s">
        <v>103</v>
      </c>
      <c r="N13" t="s">
        <v>161</v>
      </c>
      <c r="O13" t="s">
        <v>105</v>
      </c>
      <c r="P13">
        <v>9</v>
      </c>
      <c r="Q13" s="11">
        <f>3000/10</f>
        <v>300</v>
      </c>
      <c r="R13" s="4" t="s">
        <v>116</v>
      </c>
      <c r="S13" s="4" t="s">
        <v>117</v>
      </c>
      <c r="T13" s="4" t="s">
        <v>118</v>
      </c>
      <c r="U13" s="5" t="s">
        <v>116</v>
      </c>
      <c r="V13" s="4" t="s">
        <v>117</v>
      </c>
      <c r="W13" s="4" t="s">
        <v>145</v>
      </c>
      <c r="X13" t="s">
        <v>161</v>
      </c>
      <c r="Y13" s="2">
        <v>45863</v>
      </c>
      <c r="Z13" s="2">
        <v>45863</v>
      </c>
      <c r="AA13" s="11">
        <v>6</v>
      </c>
      <c r="AB13" s="22">
        <v>3000</v>
      </c>
      <c r="AC13" s="8">
        <v>0</v>
      </c>
      <c r="AD13" s="2">
        <v>45863</v>
      </c>
      <c r="AE13" s="16" t="s">
        <v>258</v>
      </c>
      <c r="AF13" s="17">
        <v>6</v>
      </c>
      <c r="AG13" s="2" t="s">
        <v>229</v>
      </c>
      <c r="AH13" t="s">
        <v>228</v>
      </c>
      <c r="AI13" s="2">
        <v>45943</v>
      </c>
      <c r="AJ13" s="23" t="s">
        <v>134</v>
      </c>
    </row>
    <row r="14" spans="1:36" x14ac:dyDescent="0.3">
      <c r="A14">
        <v>2025</v>
      </c>
      <c r="B14" s="2">
        <v>45839</v>
      </c>
      <c r="C14" s="7">
        <v>45930</v>
      </c>
      <c r="D14" t="s">
        <v>91</v>
      </c>
      <c r="E14" t="s">
        <v>137</v>
      </c>
      <c r="F14" t="s">
        <v>144</v>
      </c>
      <c r="G14" t="s">
        <v>144</v>
      </c>
      <c r="H14" t="s">
        <v>119</v>
      </c>
      <c r="I14" t="s">
        <v>120</v>
      </c>
      <c r="J14" t="s">
        <v>121</v>
      </c>
      <c r="K14" t="s">
        <v>122</v>
      </c>
      <c r="L14" t="s">
        <v>102</v>
      </c>
      <c r="N14" t="s">
        <v>181</v>
      </c>
      <c r="O14" t="s">
        <v>105</v>
      </c>
      <c r="P14">
        <v>0</v>
      </c>
      <c r="Q14" s="11">
        <v>400</v>
      </c>
      <c r="R14" s="4" t="s">
        <v>116</v>
      </c>
      <c r="S14" s="4" t="s">
        <v>117</v>
      </c>
      <c r="T14" s="4" t="s">
        <v>118</v>
      </c>
      <c r="U14" s="5" t="s">
        <v>116</v>
      </c>
      <c r="V14" s="4" t="s">
        <v>117</v>
      </c>
      <c r="W14" s="4" t="s">
        <v>166</v>
      </c>
      <c r="X14" t="s">
        <v>181</v>
      </c>
      <c r="Y14" s="2">
        <v>45848</v>
      </c>
      <c r="Z14" s="2">
        <v>45848</v>
      </c>
      <c r="AA14" s="11">
        <v>7</v>
      </c>
      <c r="AB14" s="22">
        <v>400</v>
      </c>
      <c r="AC14" s="8">
        <v>0</v>
      </c>
      <c r="AD14" s="2">
        <v>45848</v>
      </c>
      <c r="AE14" s="16" t="s">
        <v>259</v>
      </c>
      <c r="AF14" s="17">
        <v>7</v>
      </c>
      <c r="AG14" s="2" t="s">
        <v>229</v>
      </c>
      <c r="AH14" t="s">
        <v>228</v>
      </c>
      <c r="AI14" s="2">
        <v>45943</v>
      </c>
      <c r="AJ14" s="23" t="s">
        <v>135</v>
      </c>
    </row>
    <row r="15" spans="1:36" x14ac:dyDescent="0.3">
      <c r="A15">
        <v>2025</v>
      </c>
      <c r="B15" s="2">
        <v>45839</v>
      </c>
      <c r="C15" s="7">
        <v>45930</v>
      </c>
      <c r="D15" t="s">
        <v>91</v>
      </c>
      <c r="E15" t="s">
        <v>124</v>
      </c>
      <c r="F15" t="s">
        <v>146</v>
      </c>
      <c r="G15" t="s">
        <v>142</v>
      </c>
      <c r="H15" t="s">
        <v>123</v>
      </c>
      <c r="I15" t="s">
        <v>127</v>
      </c>
      <c r="J15" t="s">
        <v>125</v>
      </c>
      <c r="K15" t="s">
        <v>126</v>
      </c>
      <c r="L15" t="s">
        <v>101</v>
      </c>
      <c r="N15" t="s">
        <v>226</v>
      </c>
      <c r="O15" t="s">
        <v>105</v>
      </c>
      <c r="P15">
        <v>0</v>
      </c>
      <c r="Q15" s="10">
        <v>1845.31</v>
      </c>
      <c r="R15" s="4" t="s">
        <v>116</v>
      </c>
      <c r="S15" s="4" t="s">
        <v>117</v>
      </c>
      <c r="T15" s="4" t="s">
        <v>118</v>
      </c>
      <c r="U15" s="5" t="s">
        <v>116</v>
      </c>
      <c r="V15" s="5" t="s">
        <v>128</v>
      </c>
      <c r="W15" s="5" t="s">
        <v>128</v>
      </c>
      <c r="X15" t="s">
        <v>138</v>
      </c>
      <c r="Y15" s="2">
        <v>45875</v>
      </c>
      <c r="Z15" s="2">
        <v>45875</v>
      </c>
      <c r="AA15" s="10">
        <v>9</v>
      </c>
      <c r="AB15" s="22">
        <v>1845</v>
      </c>
      <c r="AC15" s="8">
        <v>0</v>
      </c>
      <c r="AD15" s="2">
        <v>45875</v>
      </c>
      <c r="AE15" s="16" t="s">
        <v>270</v>
      </c>
      <c r="AF15" s="17">
        <v>9</v>
      </c>
      <c r="AG15" s="2" t="s">
        <v>229</v>
      </c>
      <c r="AH15" t="s">
        <v>228</v>
      </c>
      <c r="AI15" s="2">
        <v>45943</v>
      </c>
      <c r="AJ15" s="23" t="s">
        <v>136</v>
      </c>
    </row>
    <row r="16" spans="1:36" x14ac:dyDescent="0.3">
      <c r="A16">
        <v>2025</v>
      </c>
      <c r="B16" s="2">
        <v>45839</v>
      </c>
      <c r="C16" s="7">
        <v>45930</v>
      </c>
      <c r="D16" t="s">
        <v>91</v>
      </c>
      <c r="E16" t="s">
        <v>124</v>
      </c>
      <c r="F16" t="s">
        <v>146</v>
      </c>
      <c r="G16" t="s">
        <v>142</v>
      </c>
      <c r="H16" t="s">
        <v>123</v>
      </c>
      <c r="I16" t="s">
        <v>127</v>
      </c>
      <c r="J16" t="s">
        <v>125</v>
      </c>
      <c r="K16" t="s">
        <v>126</v>
      </c>
      <c r="L16" t="s">
        <v>101</v>
      </c>
      <c r="N16" t="s">
        <v>226</v>
      </c>
      <c r="O16" t="s">
        <v>105</v>
      </c>
      <c r="P16">
        <v>0</v>
      </c>
      <c r="Q16" s="11">
        <v>2000</v>
      </c>
      <c r="R16" s="4" t="s">
        <v>116</v>
      </c>
      <c r="S16" s="4" t="s">
        <v>117</v>
      </c>
      <c r="T16" s="4" t="s">
        <v>118</v>
      </c>
      <c r="U16" s="5" t="s">
        <v>116</v>
      </c>
      <c r="V16" s="5" t="s">
        <v>128</v>
      </c>
      <c r="W16" s="5" t="s">
        <v>128</v>
      </c>
      <c r="X16" t="s">
        <v>138</v>
      </c>
      <c r="Y16" s="2">
        <v>45874</v>
      </c>
      <c r="Z16" s="2">
        <v>45874</v>
      </c>
      <c r="AA16" s="11">
        <v>10</v>
      </c>
      <c r="AB16" s="22">
        <v>2000</v>
      </c>
      <c r="AC16" s="8">
        <v>0</v>
      </c>
      <c r="AD16" s="2">
        <v>45874</v>
      </c>
      <c r="AE16" s="16" t="s">
        <v>270</v>
      </c>
      <c r="AF16" s="17">
        <v>10</v>
      </c>
      <c r="AG16" s="2" t="s">
        <v>229</v>
      </c>
      <c r="AH16" t="s">
        <v>228</v>
      </c>
      <c r="AI16" s="2">
        <v>45943</v>
      </c>
      <c r="AJ16" s="23" t="s">
        <v>141</v>
      </c>
    </row>
    <row r="17" spans="1:36" x14ac:dyDescent="0.3">
      <c r="A17">
        <v>2025</v>
      </c>
      <c r="B17" s="2">
        <v>45839</v>
      </c>
      <c r="C17" s="7">
        <v>45930</v>
      </c>
      <c r="D17" t="s">
        <v>91</v>
      </c>
      <c r="E17" t="s">
        <v>137</v>
      </c>
      <c r="F17" t="s">
        <v>144</v>
      </c>
      <c r="G17" t="s">
        <v>144</v>
      </c>
      <c r="H17" t="s">
        <v>183</v>
      </c>
      <c r="I17" t="s">
        <v>184</v>
      </c>
      <c r="J17" t="s">
        <v>186</v>
      </c>
      <c r="K17" t="s">
        <v>185</v>
      </c>
      <c r="L17" t="s">
        <v>102</v>
      </c>
      <c r="N17" s="3" t="s">
        <v>202</v>
      </c>
      <c r="O17" t="s">
        <v>105</v>
      </c>
      <c r="P17">
        <v>10</v>
      </c>
      <c r="Q17" s="11">
        <f>41150/10</f>
        <v>4115</v>
      </c>
      <c r="R17" s="4" t="s">
        <v>116</v>
      </c>
      <c r="S17" s="4" t="s">
        <v>117</v>
      </c>
      <c r="T17" s="4" t="s">
        <v>118</v>
      </c>
      <c r="U17" s="5" t="s">
        <v>116</v>
      </c>
      <c r="V17" s="4" t="s">
        <v>198</v>
      </c>
      <c r="W17" s="4" t="s">
        <v>199</v>
      </c>
      <c r="X17" s="3" t="s">
        <v>202</v>
      </c>
      <c r="Y17" s="2">
        <v>45883</v>
      </c>
      <c r="Z17" s="2">
        <v>45885</v>
      </c>
      <c r="AA17" s="11">
        <v>11</v>
      </c>
      <c r="AB17" s="22">
        <v>41150</v>
      </c>
      <c r="AC17" s="8">
        <v>0</v>
      </c>
      <c r="AD17" s="2">
        <v>45885</v>
      </c>
      <c r="AE17" t="s">
        <v>261</v>
      </c>
      <c r="AF17" s="17">
        <v>11</v>
      </c>
      <c r="AG17" s="2" t="s">
        <v>229</v>
      </c>
      <c r="AH17" t="s">
        <v>228</v>
      </c>
      <c r="AI17" s="2">
        <v>45943</v>
      </c>
      <c r="AJ17" s="23" t="s">
        <v>158</v>
      </c>
    </row>
    <row r="18" spans="1:36" x14ac:dyDescent="0.3">
      <c r="A18">
        <v>2025</v>
      </c>
      <c r="B18" s="2">
        <v>45839</v>
      </c>
      <c r="C18" s="7">
        <v>45930</v>
      </c>
      <c r="D18" t="s">
        <v>91</v>
      </c>
      <c r="E18" t="s">
        <v>189</v>
      </c>
      <c r="F18" t="s">
        <v>190</v>
      </c>
      <c r="G18" t="s">
        <v>223</v>
      </c>
      <c r="H18" t="s">
        <v>191</v>
      </c>
      <c r="I18" t="s">
        <v>194</v>
      </c>
      <c r="J18" t="s">
        <v>192</v>
      </c>
      <c r="K18" t="s">
        <v>193</v>
      </c>
      <c r="L18" t="s">
        <v>101</v>
      </c>
      <c r="N18" s="3" t="s">
        <v>187</v>
      </c>
      <c r="O18" t="s">
        <v>105</v>
      </c>
      <c r="P18">
        <v>10</v>
      </c>
      <c r="Q18" s="11">
        <f>4095/10</f>
        <v>409.5</v>
      </c>
      <c r="R18" s="4" t="s">
        <v>116</v>
      </c>
      <c r="S18" s="4" t="s">
        <v>117</v>
      </c>
      <c r="T18" s="4" t="s">
        <v>118</v>
      </c>
      <c r="U18" s="5" t="s">
        <v>116</v>
      </c>
      <c r="V18" s="4" t="s">
        <v>188</v>
      </c>
      <c r="W18" s="4" t="s">
        <v>188</v>
      </c>
      <c r="X18" s="3" t="s">
        <v>187</v>
      </c>
      <c r="Y18" s="2">
        <v>45888</v>
      </c>
      <c r="Z18" s="2">
        <v>45889</v>
      </c>
      <c r="AA18" s="10">
        <v>12</v>
      </c>
      <c r="AB18" s="22">
        <v>4095</v>
      </c>
      <c r="AC18" s="8">
        <v>0</v>
      </c>
      <c r="AD18" s="2">
        <v>45889</v>
      </c>
      <c r="AE18" s="16" t="s">
        <v>262</v>
      </c>
      <c r="AF18" s="17">
        <v>12</v>
      </c>
      <c r="AG18" s="2" t="s">
        <v>229</v>
      </c>
      <c r="AH18" t="s">
        <v>228</v>
      </c>
      <c r="AI18" s="2">
        <v>45943</v>
      </c>
      <c r="AJ18" s="23" t="s">
        <v>159</v>
      </c>
    </row>
    <row r="19" spans="1:36" x14ac:dyDescent="0.3">
      <c r="A19">
        <v>2025</v>
      </c>
      <c r="B19" s="2">
        <v>45839</v>
      </c>
      <c r="C19" s="7">
        <v>45930</v>
      </c>
      <c r="D19" t="s">
        <v>91</v>
      </c>
      <c r="E19" t="s">
        <v>137</v>
      </c>
      <c r="F19" t="s">
        <v>144</v>
      </c>
      <c r="G19" t="s">
        <v>144</v>
      </c>
      <c r="H19" t="s">
        <v>119</v>
      </c>
      <c r="I19" t="s">
        <v>120</v>
      </c>
      <c r="J19" t="s">
        <v>121</v>
      </c>
      <c r="K19" t="s">
        <v>122</v>
      </c>
      <c r="L19" t="s">
        <v>102</v>
      </c>
      <c r="N19" s="3" t="s">
        <v>195</v>
      </c>
      <c r="O19" t="s">
        <v>105</v>
      </c>
      <c r="P19">
        <v>0</v>
      </c>
      <c r="Q19" s="11">
        <v>752</v>
      </c>
      <c r="R19" s="4" t="s">
        <v>116</v>
      </c>
      <c r="S19" s="4" t="s">
        <v>117</v>
      </c>
      <c r="T19" s="4" t="s">
        <v>118</v>
      </c>
      <c r="U19" s="5" t="s">
        <v>116</v>
      </c>
      <c r="V19" s="5" t="s">
        <v>128</v>
      </c>
      <c r="W19" s="5" t="s">
        <v>128</v>
      </c>
      <c r="X19" s="3" t="s">
        <v>195</v>
      </c>
      <c r="Y19" s="2">
        <v>45884</v>
      </c>
      <c r="Z19" s="2">
        <v>45884</v>
      </c>
      <c r="AA19" s="11">
        <v>13</v>
      </c>
      <c r="AB19" s="22">
        <v>782</v>
      </c>
      <c r="AC19" s="8">
        <v>0</v>
      </c>
      <c r="AD19" s="2">
        <v>45884</v>
      </c>
      <c r="AE19" s="16" t="s">
        <v>263</v>
      </c>
      <c r="AF19" s="17">
        <v>13</v>
      </c>
      <c r="AG19" s="2" t="s">
        <v>229</v>
      </c>
      <c r="AH19" t="s">
        <v>228</v>
      </c>
      <c r="AI19" s="2">
        <v>45943</v>
      </c>
      <c r="AJ19" s="23" t="s">
        <v>162</v>
      </c>
    </row>
    <row r="20" spans="1:36" x14ac:dyDescent="0.3">
      <c r="A20">
        <v>2025</v>
      </c>
      <c r="B20" s="2">
        <v>45839</v>
      </c>
      <c r="C20" s="7">
        <v>45930</v>
      </c>
      <c r="D20" t="s">
        <v>91</v>
      </c>
      <c r="E20" t="s">
        <v>147</v>
      </c>
      <c r="F20" t="s">
        <v>148</v>
      </c>
      <c r="G20" t="s">
        <v>148</v>
      </c>
      <c r="H20" t="s">
        <v>149</v>
      </c>
      <c r="I20" t="s">
        <v>152</v>
      </c>
      <c r="J20" t="s">
        <v>150</v>
      </c>
      <c r="K20" t="s">
        <v>153</v>
      </c>
      <c r="L20" t="s">
        <v>101</v>
      </c>
      <c r="M20" t="s">
        <v>103</v>
      </c>
      <c r="N20" t="s">
        <v>161</v>
      </c>
      <c r="O20" t="s">
        <v>105</v>
      </c>
      <c r="P20">
        <v>10</v>
      </c>
      <c r="Q20" s="11">
        <f>3000/10</f>
        <v>300</v>
      </c>
      <c r="R20" s="4" t="s">
        <v>116</v>
      </c>
      <c r="S20" s="4" t="s">
        <v>117</v>
      </c>
      <c r="T20" s="4" t="s">
        <v>118</v>
      </c>
      <c r="U20" s="5" t="s">
        <v>116</v>
      </c>
      <c r="V20" s="4" t="s">
        <v>117</v>
      </c>
      <c r="W20" s="4" t="s">
        <v>145</v>
      </c>
      <c r="X20" t="s">
        <v>161</v>
      </c>
      <c r="Y20" s="2">
        <v>45870</v>
      </c>
      <c r="Z20" s="2">
        <v>45870</v>
      </c>
      <c r="AA20" s="11">
        <v>14</v>
      </c>
      <c r="AB20" s="22">
        <v>3000</v>
      </c>
      <c r="AC20" s="8">
        <v>0</v>
      </c>
      <c r="AD20" s="2">
        <v>45870</v>
      </c>
      <c r="AE20" s="16" t="s">
        <v>264</v>
      </c>
      <c r="AF20" s="17">
        <v>14</v>
      </c>
      <c r="AG20" s="2" t="s">
        <v>229</v>
      </c>
      <c r="AH20" t="s">
        <v>228</v>
      </c>
      <c r="AI20" s="2">
        <v>45943</v>
      </c>
      <c r="AJ20" s="23" t="s">
        <v>163</v>
      </c>
    </row>
    <row r="21" spans="1:36" x14ac:dyDescent="0.3">
      <c r="A21">
        <v>2025</v>
      </c>
      <c r="B21" s="2">
        <v>45839</v>
      </c>
      <c r="C21" s="7">
        <v>45930</v>
      </c>
      <c r="D21" t="s">
        <v>91</v>
      </c>
      <c r="E21" t="s">
        <v>137</v>
      </c>
      <c r="F21" t="s">
        <v>144</v>
      </c>
      <c r="G21" t="s">
        <v>144</v>
      </c>
      <c r="H21" t="s">
        <v>191</v>
      </c>
      <c r="I21" t="s">
        <v>200</v>
      </c>
      <c r="J21" t="s">
        <v>192</v>
      </c>
      <c r="K21" t="s">
        <v>201</v>
      </c>
      <c r="L21" t="s">
        <v>101</v>
      </c>
      <c r="N21" s="3" t="s">
        <v>202</v>
      </c>
      <c r="O21" t="s">
        <v>105</v>
      </c>
      <c r="P21">
        <v>10</v>
      </c>
      <c r="Q21">
        <f>15455.2/10</f>
        <v>1545.52</v>
      </c>
      <c r="R21" s="4" t="s">
        <v>116</v>
      </c>
      <c r="S21" s="4" t="s">
        <v>117</v>
      </c>
      <c r="T21" s="4" t="s">
        <v>118</v>
      </c>
      <c r="U21" s="5" t="s">
        <v>116</v>
      </c>
      <c r="V21" s="4" t="s">
        <v>198</v>
      </c>
      <c r="W21" s="4" t="s">
        <v>199</v>
      </c>
      <c r="X21" s="3" t="s">
        <v>202</v>
      </c>
      <c r="Y21" s="2">
        <v>45883</v>
      </c>
      <c r="Z21" s="2">
        <v>45885</v>
      </c>
      <c r="AA21" s="10">
        <v>15</v>
      </c>
      <c r="AB21" s="21">
        <v>15455.2</v>
      </c>
      <c r="AC21" s="8">
        <v>0</v>
      </c>
      <c r="AD21" s="2">
        <v>45885</v>
      </c>
      <c r="AE21" s="16" t="s">
        <v>265</v>
      </c>
      <c r="AF21" s="17">
        <v>15</v>
      </c>
      <c r="AG21" s="2" t="s">
        <v>229</v>
      </c>
      <c r="AH21" t="s">
        <v>228</v>
      </c>
      <c r="AI21" s="2">
        <v>45943</v>
      </c>
      <c r="AJ21" s="23" t="s">
        <v>164</v>
      </c>
    </row>
    <row r="22" spans="1:36" x14ac:dyDescent="0.3">
      <c r="A22">
        <v>2025</v>
      </c>
      <c r="B22" s="2">
        <v>45839</v>
      </c>
      <c r="C22" s="7">
        <v>45930</v>
      </c>
      <c r="D22" t="s">
        <v>91</v>
      </c>
      <c r="E22" t="s">
        <v>203</v>
      </c>
      <c r="F22" t="s">
        <v>204</v>
      </c>
      <c r="G22" t="s">
        <v>183</v>
      </c>
      <c r="H22" t="s">
        <v>183</v>
      </c>
      <c r="I22" t="s">
        <v>205</v>
      </c>
      <c r="J22" t="s">
        <v>206</v>
      </c>
      <c r="K22" t="s">
        <v>207</v>
      </c>
      <c r="L22" t="s">
        <v>101</v>
      </c>
      <c r="N22" s="3" t="s">
        <v>187</v>
      </c>
      <c r="O22" t="s">
        <v>105</v>
      </c>
      <c r="P22">
        <v>10</v>
      </c>
      <c r="Q22" s="11">
        <f>4095/10</f>
        <v>409.5</v>
      </c>
      <c r="R22" s="4" t="s">
        <v>116</v>
      </c>
      <c r="S22" s="4" t="s">
        <v>117</v>
      </c>
      <c r="T22" s="4" t="s">
        <v>118</v>
      </c>
      <c r="U22" s="5" t="s">
        <v>116</v>
      </c>
      <c r="V22" s="4" t="s">
        <v>188</v>
      </c>
      <c r="W22" s="4" t="s">
        <v>188</v>
      </c>
      <c r="X22" s="3" t="s">
        <v>187</v>
      </c>
      <c r="Y22" s="2">
        <v>45888</v>
      </c>
      <c r="Z22" s="2">
        <v>45889</v>
      </c>
      <c r="AA22" s="11">
        <v>16</v>
      </c>
      <c r="AB22" s="21">
        <v>4287.71</v>
      </c>
      <c r="AC22" s="8">
        <v>0</v>
      </c>
      <c r="AD22" s="2">
        <v>45889</v>
      </c>
      <c r="AE22" s="16" t="s">
        <v>266</v>
      </c>
      <c r="AF22" s="17">
        <v>16</v>
      </c>
      <c r="AG22" s="2" t="s">
        <v>229</v>
      </c>
      <c r="AH22" t="s">
        <v>228</v>
      </c>
      <c r="AI22" s="2">
        <v>45943</v>
      </c>
      <c r="AJ22" s="23" t="s">
        <v>165</v>
      </c>
    </row>
    <row r="23" spans="1:36" x14ac:dyDescent="0.3">
      <c r="A23">
        <v>2025</v>
      </c>
      <c r="B23" s="2">
        <v>45839</v>
      </c>
      <c r="C23" s="7">
        <v>45930</v>
      </c>
      <c r="D23" t="s">
        <v>91</v>
      </c>
      <c r="E23" t="s">
        <v>137</v>
      </c>
      <c r="F23" t="s">
        <v>144</v>
      </c>
      <c r="G23" t="s">
        <v>144</v>
      </c>
      <c r="H23" t="s">
        <v>119</v>
      </c>
      <c r="I23" t="s">
        <v>120</v>
      </c>
      <c r="J23" t="s">
        <v>121</v>
      </c>
      <c r="K23" t="s">
        <v>122</v>
      </c>
      <c r="L23" t="s">
        <v>102</v>
      </c>
      <c r="N23" s="3" t="s">
        <v>208</v>
      </c>
      <c r="O23" t="s">
        <v>105</v>
      </c>
      <c r="P23">
        <v>0</v>
      </c>
      <c r="Q23">
        <v>417</v>
      </c>
      <c r="R23" s="4" t="s">
        <v>116</v>
      </c>
      <c r="S23" s="4" t="s">
        <v>117</v>
      </c>
      <c r="T23" s="4" t="s">
        <v>118</v>
      </c>
      <c r="U23" s="5" t="s">
        <v>116</v>
      </c>
      <c r="V23" s="4" t="s">
        <v>209</v>
      </c>
      <c r="W23" s="4" t="s">
        <v>209</v>
      </c>
      <c r="X23" s="3" t="s">
        <v>208</v>
      </c>
      <c r="Y23" s="2">
        <v>45888</v>
      </c>
      <c r="Z23" s="2">
        <v>45888</v>
      </c>
      <c r="AA23" s="11">
        <v>17</v>
      </c>
      <c r="AB23" s="21">
        <v>417</v>
      </c>
      <c r="AC23" s="8">
        <v>0</v>
      </c>
      <c r="AD23" s="2">
        <v>45888</v>
      </c>
      <c r="AE23" t="s">
        <v>269</v>
      </c>
      <c r="AF23" s="17">
        <v>17</v>
      </c>
      <c r="AG23" s="2" t="s">
        <v>229</v>
      </c>
      <c r="AH23" t="s">
        <v>228</v>
      </c>
      <c r="AI23" s="2">
        <v>45943</v>
      </c>
      <c r="AJ23" s="23" t="s">
        <v>167</v>
      </c>
    </row>
    <row r="24" spans="1:36" x14ac:dyDescent="0.3">
      <c r="A24">
        <v>2025</v>
      </c>
      <c r="B24" s="2">
        <v>45839</v>
      </c>
      <c r="C24" s="7">
        <v>45930</v>
      </c>
      <c r="D24" t="s">
        <v>91</v>
      </c>
      <c r="E24" t="s">
        <v>124</v>
      </c>
      <c r="F24" t="s">
        <v>146</v>
      </c>
      <c r="G24" t="s">
        <v>142</v>
      </c>
      <c r="H24" t="s">
        <v>123</v>
      </c>
      <c r="I24" t="s">
        <v>127</v>
      </c>
      <c r="J24" t="s">
        <v>125</v>
      </c>
      <c r="K24" t="s">
        <v>126</v>
      </c>
      <c r="L24" t="s">
        <v>101</v>
      </c>
      <c r="N24" s="3" t="s">
        <v>139</v>
      </c>
      <c r="O24" t="s">
        <v>105</v>
      </c>
      <c r="P24">
        <v>0</v>
      </c>
      <c r="Q24" s="11">
        <v>1500</v>
      </c>
      <c r="R24" s="4" t="s">
        <v>116</v>
      </c>
      <c r="S24" s="4" t="s">
        <v>117</v>
      </c>
      <c r="T24" s="4" t="s">
        <v>118</v>
      </c>
      <c r="U24" s="5" t="s">
        <v>116</v>
      </c>
      <c r="V24" s="5" t="s">
        <v>128</v>
      </c>
      <c r="W24" s="5" t="s">
        <v>128</v>
      </c>
      <c r="X24" s="3" t="s">
        <v>139</v>
      </c>
      <c r="Y24" s="2">
        <v>45902</v>
      </c>
      <c r="Z24" s="2">
        <v>45902</v>
      </c>
      <c r="AA24" s="11">
        <v>18</v>
      </c>
      <c r="AB24" s="22">
        <v>1500</v>
      </c>
      <c r="AC24" s="8">
        <v>0</v>
      </c>
      <c r="AD24" s="2">
        <v>45902</v>
      </c>
      <c r="AE24" s="16" t="s">
        <v>270</v>
      </c>
      <c r="AF24" s="17">
        <v>18</v>
      </c>
      <c r="AG24" s="2" t="s">
        <v>229</v>
      </c>
      <c r="AH24" t="s">
        <v>228</v>
      </c>
      <c r="AI24" s="2">
        <v>45943</v>
      </c>
      <c r="AJ24" s="23" t="s">
        <v>168</v>
      </c>
    </row>
    <row r="25" spans="1:36" x14ac:dyDescent="0.3">
      <c r="A25">
        <v>2025</v>
      </c>
      <c r="B25" s="2">
        <v>45839</v>
      </c>
      <c r="C25" s="7">
        <v>45930</v>
      </c>
      <c r="D25" t="s">
        <v>91</v>
      </c>
      <c r="E25" t="s">
        <v>124</v>
      </c>
      <c r="F25" t="s">
        <v>146</v>
      </c>
      <c r="G25" t="s">
        <v>142</v>
      </c>
      <c r="H25" t="s">
        <v>123</v>
      </c>
      <c r="I25" t="s">
        <v>127</v>
      </c>
      <c r="J25" t="s">
        <v>125</v>
      </c>
      <c r="K25" t="s">
        <v>126</v>
      </c>
      <c r="L25" t="s">
        <v>101</v>
      </c>
      <c r="N25" s="3" t="s">
        <v>139</v>
      </c>
      <c r="O25" t="s">
        <v>105</v>
      </c>
      <c r="P25">
        <v>0</v>
      </c>
      <c r="Q25" s="11">
        <v>2000</v>
      </c>
      <c r="R25" s="4" t="s">
        <v>116</v>
      </c>
      <c r="S25" s="4" t="s">
        <v>117</v>
      </c>
      <c r="T25" s="4" t="s">
        <v>118</v>
      </c>
      <c r="U25" s="5" t="s">
        <v>116</v>
      </c>
      <c r="V25" s="5" t="s">
        <v>128</v>
      </c>
      <c r="W25" s="5" t="s">
        <v>128</v>
      </c>
      <c r="X25" s="3" t="s">
        <v>139</v>
      </c>
      <c r="Y25" s="2">
        <v>45907</v>
      </c>
      <c r="Z25" s="2">
        <v>45907</v>
      </c>
      <c r="AA25" s="10">
        <v>19</v>
      </c>
      <c r="AB25" s="22">
        <v>2000</v>
      </c>
      <c r="AC25" s="8">
        <v>0</v>
      </c>
      <c r="AD25" s="2">
        <v>45907</v>
      </c>
      <c r="AE25" s="16" t="s">
        <v>270</v>
      </c>
      <c r="AF25" s="17">
        <v>19</v>
      </c>
      <c r="AG25" s="2" t="s">
        <v>229</v>
      </c>
      <c r="AH25" t="s">
        <v>228</v>
      </c>
      <c r="AI25" s="2">
        <v>45943</v>
      </c>
      <c r="AJ25" s="23" t="s">
        <v>169</v>
      </c>
    </row>
    <row r="26" spans="1:36" x14ac:dyDescent="0.3">
      <c r="A26">
        <v>2025</v>
      </c>
      <c r="B26" s="2">
        <v>45839</v>
      </c>
      <c r="C26" s="7">
        <v>45930</v>
      </c>
      <c r="D26" t="s">
        <v>91</v>
      </c>
      <c r="E26" t="s">
        <v>124</v>
      </c>
      <c r="F26" t="s">
        <v>146</v>
      </c>
      <c r="G26" t="s">
        <v>142</v>
      </c>
      <c r="H26" t="s">
        <v>123</v>
      </c>
      <c r="I26" t="s">
        <v>127</v>
      </c>
      <c r="J26" t="s">
        <v>125</v>
      </c>
      <c r="K26" t="s">
        <v>126</v>
      </c>
      <c r="L26" t="s">
        <v>101</v>
      </c>
      <c r="N26" s="3" t="s">
        <v>139</v>
      </c>
      <c r="O26" t="s">
        <v>105</v>
      </c>
      <c r="P26">
        <v>0</v>
      </c>
      <c r="Q26" s="11">
        <v>2000</v>
      </c>
      <c r="R26" s="4" t="s">
        <v>116</v>
      </c>
      <c r="S26" s="4" t="s">
        <v>117</v>
      </c>
      <c r="T26" s="4" t="s">
        <v>118</v>
      </c>
      <c r="U26" s="5" t="s">
        <v>116</v>
      </c>
      <c r="V26" s="5" t="s">
        <v>128</v>
      </c>
      <c r="W26" s="5" t="s">
        <v>128</v>
      </c>
      <c r="X26" s="3" t="s">
        <v>139</v>
      </c>
      <c r="Y26" s="2">
        <v>45918</v>
      </c>
      <c r="Z26" s="2">
        <v>45918</v>
      </c>
      <c r="AA26" s="11">
        <v>20</v>
      </c>
      <c r="AB26" s="22">
        <v>2000</v>
      </c>
      <c r="AC26" s="8">
        <v>0</v>
      </c>
      <c r="AD26" s="2">
        <v>45918</v>
      </c>
      <c r="AE26" s="16" t="s">
        <v>270</v>
      </c>
      <c r="AF26" s="17">
        <v>20</v>
      </c>
      <c r="AG26" s="2" t="s">
        <v>229</v>
      </c>
      <c r="AH26" t="s">
        <v>228</v>
      </c>
      <c r="AI26" s="2">
        <v>45943</v>
      </c>
      <c r="AJ26" s="23" t="s">
        <v>170</v>
      </c>
    </row>
    <row r="27" spans="1:36" x14ac:dyDescent="0.3">
      <c r="A27">
        <v>2025</v>
      </c>
      <c r="B27" s="2">
        <v>45839</v>
      </c>
      <c r="C27" s="7">
        <v>45930</v>
      </c>
      <c r="D27" t="s">
        <v>91</v>
      </c>
      <c r="E27" t="s">
        <v>156</v>
      </c>
      <c r="F27" t="s">
        <v>157</v>
      </c>
      <c r="G27" t="s">
        <v>157</v>
      </c>
      <c r="H27" t="s">
        <v>157</v>
      </c>
      <c r="I27" t="s">
        <v>143</v>
      </c>
      <c r="J27" t="s">
        <v>154</v>
      </c>
      <c r="K27" t="s">
        <v>155</v>
      </c>
      <c r="L27" t="s">
        <v>101</v>
      </c>
      <c r="N27" s="3" t="s">
        <v>210</v>
      </c>
      <c r="O27" t="s">
        <v>105</v>
      </c>
      <c r="P27">
        <v>5</v>
      </c>
      <c r="Q27">
        <f>1590/5</f>
        <v>318</v>
      </c>
      <c r="R27" s="4" t="s">
        <v>116</v>
      </c>
      <c r="S27" s="4" t="s">
        <v>117</v>
      </c>
      <c r="T27" s="4" t="s">
        <v>118</v>
      </c>
      <c r="U27" s="5" t="s">
        <v>116</v>
      </c>
      <c r="V27" s="4" t="s">
        <v>117</v>
      </c>
      <c r="W27" s="4" t="s">
        <v>117</v>
      </c>
      <c r="X27" s="3" t="s">
        <v>227</v>
      </c>
      <c r="Y27" s="2">
        <v>45929</v>
      </c>
      <c r="Z27" s="2">
        <v>45929</v>
      </c>
      <c r="AA27" s="11">
        <v>21</v>
      </c>
      <c r="AB27" s="21">
        <v>1590</v>
      </c>
      <c r="AC27" s="8">
        <v>0</v>
      </c>
      <c r="AD27" s="2">
        <v>45929</v>
      </c>
      <c r="AE27" t="s">
        <v>267</v>
      </c>
      <c r="AF27" s="17">
        <v>21</v>
      </c>
      <c r="AG27" s="2" t="s">
        <v>229</v>
      </c>
      <c r="AH27" t="s">
        <v>228</v>
      </c>
      <c r="AI27" s="2">
        <v>45943</v>
      </c>
      <c r="AJ27" s="23" t="s">
        <v>171</v>
      </c>
    </row>
    <row r="28" spans="1:36" x14ac:dyDescent="0.3">
      <c r="A28">
        <v>2025</v>
      </c>
      <c r="B28" s="2">
        <v>45839</v>
      </c>
      <c r="C28" s="7">
        <v>45930</v>
      </c>
      <c r="D28" t="s">
        <v>91</v>
      </c>
      <c r="E28" t="s">
        <v>203</v>
      </c>
      <c r="F28" t="s">
        <v>204</v>
      </c>
      <c r="G28" t="s">
        <v>183</v>
      </c>
      <c r="H28" t="s">
        <v>183</v>
      </c>
      <c r="I28" t="s">
        <v>205</v>
      </c>
      <c r="J28" t="s">
        <v>206</v>
      </c>
      <c r="K28" t="s">
        <v>207</v>
      </c>
      <c r="L28" t="s">
        <v>101</v>
      </c>
      <c r="N28" s="28" t="s">
        <v>282</v>
      </c>
      <c r="O28" s="18" t="s">
        <v>105</v>
      </c>
      <c r="P28">
        <v>10</v>
      </c>
      <c r="Q28">
        <f>33630/10</f>
        <v>3363</v>
      </c>
      <c r="R28" s="4" t="s">
        <v>116</v>
      </c>
      <c r="S28" s="4" t="s">
        <v>117</v>
      </c>
      <c r="T28" s="4" t="s">
        <v>118</v>
      </c>
      <c r="U28" s="5" t="s">
        <v>116</v>
      </c>
      <c r="V28" s="5" t="s">
        <v>128</v>
      </c>
      <c r="W28" s="5" t="s">
        <v>128</v>
      </c>
      <c r="X28" s="3" t="s">
        <v>211</v>
      </c>
      <c r="Y28" s="2">
        <v>45918</v>
      </c>
      <c r="Z28" s="2">
        <v>45919</v>
      </c>
      <c r="AA28" s="11">
        <v>22</v>
      </c>
      <c r="AB28" s="21">
        <v>33630</v>
      </c>
      <c r="AC28" s="8">
        <v>0</v>
      </c>
      <c r="AD28" s="2">
        <v>45919</v>
      </c>
      <c r="AE28" s="16" t="s">
        <v>270</v>
      </c>
      <c r="AF28" s="17">
        <v>22</v>
      </c>
      <c r="AG28" s="2" t="s">
        <v>229</v>
      </c>
      <c r="AH28" t="s">
        <v>228</v>
      </c>
      <c r="AI28" s="2">
        <v>45943</v>
      </c>
      <c r="AJ28" s="23" t="s">
        <v>172</v>
      </c>
    </row>
    <row r="29" spans="1:36" x14ac:dyDescent="0.3">
      <c r="A29">
        <v>2025</v>
      </c>
      <c r="B29" s="2">
        <v>45839</v>
      </c>
      <c r="C29" s="7">
        <v>45930</v>
      </c>
      <c r="D29" t="s">
        <v>91</v>
      </c>
      <c r="E29" t="s">
        <v>212</v>
      </c>
      <c r="F29" t="s">
        <v>213</v>
      </c>
      <c r="G29" t="s">
        <v>142</v>
      </c>
      <c r="H29" t="s">
        <v>123</v>
      </c>
      <c r="I29" t="s">
        <v>214</v>
      </c>
      <c r="J29" t="s">
        <v>215</v>
      </c>
      <c r="K29" t="s">
        <v>216</v>
      </c>
      <c r="L29" t="s">
        <v>101</v>
      </c>
      <c r="N29" t="s">
        <v>217</v>
      </c>
      <c r="O29" t="s">
        <v>105</v>
      </c>
      <c r="P29">
        <v>10</v>
      </c>
      <c r="Q29" s="11">
        <v>300</v>
      </c>
      <c r="R29" s="4" t="s">
        <v>116</v>
      </c>
      <c r="S29" s="4" t="s">
        <v>117</v>
      </c>
      <c r="T29" s="4" t="s">
        <v>118</v>
      </c>
      <c r="U29" s="5" t="s">
        <v>116</v>
      </c>
      <c r="V29" s="4" t="s">
        <v>117</v>
      </c>
      <c r="W29" s="4" t="s">
        <v>145</v>
      </c>
      <c r="X29" t="s">
        <v>217</v>
      </c>
      <c r="Y29" s="2">
        <v>45929</v>
      </c>
      <c r="Z29" s="2">
        <v>45929</v>
      </c>
      <c r="AA29" s="10">
        <v>23</v>
      </c>
      <c r="AB29" s="21">
        <v>3000</v>
      </c>
      <c r="AC29" s="8">
        <v>0</v>
      </c>
      <c r="AD29" s="2">
        <v>45929</v>
      </c>
      <c r="AE29" t="s">
        <v>268</v>
      </c>
      <c r="AF29" s="17">
        <v>23</v>
      </c>
      <c r="AG29" s="2" t="s">
        <v>229</v>
      </c>
      <c r="AH29" t="s">
        <v>228</v>
      </c>
      <c r="AI29" s="2">
        <v>45943</v>
      </c>
      <c r="AJ29" s="23" t="s">
        <v>173</v>
      </c>
    </row>
    <row r="30" spans="1:36" x14ac:dyDescent="0.3">
      <c r="A30">
        <v>2025</v>
      </c>
      <c r="B30" s="2">
        <v>45839</v>
      </c>
      <c r="C30" s="7">
        <v>45930</v>
      </c>
      <c r="D30" t="s">
        <v>91</v>
      </c>
      <c r="E30" t="s">
        <v>137</v>
      </c>
      <c r="F30" t="s">
        <v>224</v>
      </c>
      <c r="G30" t="s">
        <v>224</v>
      </c>
      <c r="H30" t="s">
        <v>225</v>
      </c>
      <c r="I30" t="s">
        <v>219</v>
      </c>
      <c r="J30" t="s">
        <v>201</v>
      </c>
      <c r="K30" t="s">
        <v>220</v>
      </c>
      <c r="L30" t="s">
        <v>101</v>
      </c>
      <c r="N30" s="3" t="s">
        <v>139</v>
      </c>
      <c r="O30" t="s">
        <v>105</v>
      </c>
      <c r="P30">
        <v>0</v>
      </c>
      <c r="Q30" s="11">
        <v>1500</v>
      </c>
      <c r="R30" s="4" t="s">
        <v>116</v>
      </c>
      <c r="S30" s="4" t="s">
        <v>117</v>
      </c>
      <c r="T30" s="4" t="s">
        <v>118</v>
      </c>
      <c r="U30" s="5" t="s">
        <v>116</v>
      </c>
      <c r="V30" s="5" t="s">
        <v>128</v>
      </c>
      <c r="W30" s="5" t="s">
        <v>128</v>
      </c>
      <c r="X30" s="3" t="s">
        <v>139</v>
      </c>
      <c r="Y30" s="2">
        <v>45924</v>
      </c>
      <c r="Z30" s="2">
        <v>45924</v>
      </c>
      <c r="AA30" s="11">
        <v>24</v>
      </c>
      <c r="AB30" s="21">
        <v>1500</v>
      </c>
      <c r="AC30" s="8">
        <v>0</v>
      </c>
      <c r="AD30" s="2">
        <v>45924</v>
      </c>
      <c r="AE30" s="16" t="s">
        <v>270</v>
      </c>
      <c r="AF30" s="17">
        <v>24</v>
      </c>
      <c r="AG30" s="2" t="s">
        <v>229</v>
      </c>
      <c r="AH30" t="s">
        <v>228</v>
      </c>
      <c r="AI30" s="2">
        <v>45943</v>
      </c>
      <c r="AJ30" s="23" t="s">
        <v>174</v>
      </c>
    </row>
    <row r="31" spans="1:36" x14ac:dyDescent="0.3">
      <c r="A31">
        <v>2025</v>
      </c>
      <c r="B31" s="2">
        <v>45839</v>
      </c>
      <c r="C31" s="7">
        <v>45930</v>
      </c>
      <c r="D31" t="s">
        <v>91</v>
      </c>
      <c r="E31" t="s">
        <v>137</v>
      </c>
      <c r="F31" t="s">
        <v>224</v>
      </c>
      <c r="G31" t="s">
        <v>224</v>
      </c>
      <c r="H31" t="s">
        <v>225</v>
      </c>
      <c r="I31" t="s">
        <v>219</v>
      </c>
      <c r="J31" t="s">
        <v>201</v>
      </c>
      <c r="K31" t="s">
        <v>220</v>
      </c>
      <c r="L31" t="s">
        <v>101</v>
      </c>
      <c r="N31" s="3" t="s">
        <v>221</v>
      </c>
      <c r="O31" t="s">
        <v>105</v>
      </c>
      <c r="P31">
        <v>3</v>
      </c>
      <c r="Q31" s="13">
        <f>3725.35/3</f>
        <v>1241.7833333333333</v>
      </c>
      <c r="R31" s="4" t="s">
        <v>116</v>
      </c>
      <c r="S31" s="4" t="s">
        <v>117</v>
      </c>
      <c r="T31" s="4" t="s">
        <v>118</v>
      </c>
      <c r="U31" s="5" t="s">
        <v>116</v>
      </c>
      <c r="V31" s="5" t="s">
        <v>128</v>
      </c>
      <c r="W31" s="5" t="s">
        <v>128</v>
      </c>
      <c r="X31" s="3" t="s">
        <v>221</v>
      </c>
      <c r="Y31" s="2">
        <v>45924</v>
      </c>
      <c r="Z31" s="2">
        <v>45924</v>
      </c>
      <c r="AA31" s="11">
        <v>25</v>
      </c>
      <c r="AB31" s="13">
        <f>3217.35+508</f>
        <v>3725.35</v>
      </c>
      <c r="AC31" s="8">
        <v>0</v>
      </c>
      <c r="AD31" s="2">
        <v>45924</v>
      </c>
      <c r="AE31" s="16" t="s">
        <v>270</v>
      </c>
      <c r="AF31" s="17">
        <v>25</v>
      </c>
      <c r="AG31" s="2" t="s">
        <v>229</v>
      </c>
      <c r="AH31" t="s">
        <v>228</v>
      </c>
      <c r="AI31" s="2">
        <v>45943</v>
      </c>
      <c r="AJ31" s="23" t="s">
        <v>218</v>
      </c>
    </row>
    <row r="32" spans="1:36" x14ac:dyDescent="0.3">
      <c r="A32">
        <v>2025</v>
      </c>
      <c r="B32" s="2">
        <v>45839</v>
      </c>
      <c r="C32" s="7">
        <v>45930</v>
      </c>
      <c r="D32" t="s">
        <v>91</v>
      </c>
      <c r="E32" t="s">
        <v>137</v>
      </c>
      <c r="F32" t="s">
        <v>144</v>
      </c>
      <c r="G32" t="s">
        <v>144</v>
      </c>
      <c r="H32" t="s">
        <v>183</v>
      </c>
      <c r="I32" t="s">
        <v>184</v>
      </c>
      <c r="J32" t="s">
        <v>186</v>
      </c>
      <c r="K32" t="s">
        <v>185</v>
      </c>
      <c r="L32" t="s">
        <v>102</v>
      </c>
      <c r="N32" s="3" t="s">
        <v>202</v>
      </c>
      <c r="O32" t="s">
        <v>105</v>
      </c>
      <c r="P32">
        <v>10</v>
      </c>
      <c r="Q32" s="11">
        <f>53300/10</f>
        <v>5330</v>
      </c>
      <c r="R32" s="4" t="s">
        <v>116</v>
      </c>
      <c r="S32" s="4" t="s">
        <v>117</v>
      </c>
      <c r="T32" s="4" t="s">
        <v>118</v>
      </c>
      <c r="U32" s="5" t="s">
        <v>116</v>
      </c>
      <c r="V32" s="4" t="s">
        <v>198</v>
      </c>
      <c r="W32" s="4" t="s">
        <v>199</v>
      </c>
      <c r="X32" s="3" t="s">
        <v>202</v>
      </c>
      <c r="Y32" s="2">
        <v>45883</v>
      </c>
      <c r="Z32" s="2">
        <v>45885</v>
      </c>
      <c r="AA32" s="14">
        <v>26</v>
      </c>
      <c r="AB32" s="22">
        <f>52200+1100</f>
        <v>53300</v>
      </c>
      <c r="AC32" s="8">
        <v>0</v>
      </c>
      <c r="AD32" s="2">
        <v>45885</v>
      </c>
      <c r="AE32" t="s">
        <v>260</v>
      </c>
      <c r="AF32" s="17">
        <v>26</v>
      </c>
      <c r="AG32" s="2" t="s">
        <v>229</v>
      </c>
      <c r="AH32" t="s">
        <v>228</v>
      </c>
      <c r="AI32" s="2">
        <v>45943</v>
      </c>
      <c r="AJ32" s="23" t="s">
        <v>197</v>
      </c>
    </row>
    <row r="33" spans="1:36" x14ac:dyDescent="0.3">
      <c r="A33">
        <v>2025</v>
      </c>
      <c r="B33" s="2">
        <v>45839</v>
      </c>
      <c r="C33" s="7">
        <v>45930</v>
      </c>
      <c r="D33" t="s">
        <v>91</v>
      </c>
      <c r="E33" t="s">
        <v>137</v>
      </c>
      <c r="F33" t="s">
        <v>144</v>
      </c>
      <c r="G33" t="s">
        <v>144</v>
      </c>
      <c r="H33" t="s">
        <v>119</v>
      </c>
      <c r="I33" t="s">
        <v>120</v>
      </c>
      <c r="J33" t="s">
        <v>121</v>
      </c>
      <c r="K33" t="s">
        <v>122</v>
      </c>
      <c r="L33" t="s">
        <v>102</v>
      </c>
      <c r="N33" s="3" t="s">
        <v>195</v>
      </c>
      <c r="O33" t="s">
        <v>105</v>
      </c>
      <c r="P33">
        <v>0</v>
      </c>
      <c r="Q33" s="9">
        <v>1846.98</v>
      </c>
      <c r="R33" s="4" t="s">
        <v>116</v>
      </c>
      <c r="S33" s="4" t="s">
        <v>117</v>
      </c>
      <c r="T33" s="4" t="s">
        <v>118</v>
      </c>
      <c r="U33" s="5" t="s">
        <v>116</v>
      </c>
      <c r="V33" s="5" t="s">
        <v>128</v>
      </c>
      <c r="W33" s="5" t="s">
        <v>128</v>
      </c>
      <c r="X33" s="3" t="s">
        <v>195</v>
      </c>
      <c r="Y33" s="2">
        <v>45884</v>
      </c>
      <c r="Z33" s="2">
        <v>45884</v>
      </c>
      <c r="AA33" s="14">
        <v>27</v>
      </c>
      <c r="AB33" s="22">
        <v>1846.98</v>
      </c>
      <c r="AC33" s="8">
        <v>0</v>
      </c>
      <c r="AD33" s="2">
        <v>45884</v>
      </c>
      <c r="AE33" s="16" t="s">
        <v>270</v>
      </c>
      <c r="AF33" s="17">
        <v>27</v>
      </c>
      <c r="AG33" s="2" t="s">
        <v>229</v>
      </c>
      <c r="AH33" t="s">
        <v>228</v>
      </c>
      <c r="AI33" s="2">
        <v>45943</v>
      </c>
      <c r="AJ33" s="23" t="s">
        <v>196</v>
      </c>
    </row>
    <row r="34" spans="1:36" x14ac:dyDescent="0.3">
      <c r="A34" s="18">
        <v>2025</v>
      </c>
      <c r="B34" s="2">
        <v>45839</v>
      </c>
      <c r="C34" s="7">
        <v>45930</v>
      </c>
      <c r="D34" s="18" t="s">
        <v>91</v>
      </c>
      <c r="E34" s="18" t="s">
        <v>182</v>
      </c>
      <c r="F34" s="18" t="s">
        <v>271</v>
      </c>
      <c r="G34" s="18" t="s">
        <v>271</v>
      </c>
      <c r="H34" s="18" t="s">
        <v>272</v>
      </c>
      <c r="I34" s="18" t="s">
        <v>143</v>
      </c>
      <c r="J34" s="18" t="s">
        <v>273</v>
      </c>
      <c r="K34" s="18" t="s">
        <v>274</v>
      </c>
      <c r="L34" s="18" t="s">
        <v>101</v>
      </c>
      <c r="M34" s="18"/>
      <c r="N34" s="27" t="s">
        <v>275</v>
      </c>
      <c r="O34" s="18" t="s">
        <v>106</v>
      </c>
      <c r="P34" s="28">
        <v>10</v>
      </c>
      <c r="Q34" s="18">
        <f>17044.64/10</f>
        <v>1704.4639999999999</v>
      </c>
      <c r="R34" s="29" t="s">
        <v>116</v>
      </c>
      <c r="S34" s="29" t="s">
        <v>117</v>
      </c>
      <c r="T34" s="29" t="s">
        <v>118</v>
      </c>
      <c r="U34" s="5" t="s">
        <v>276</v>
      </c>
      <c r="V34" s="5" t="s">
        <v>277</v>
      </c>
      <c r="W34" s="5" t="s">
        <v>277</v>
      </c>
      <c r="X34" s="28" t="s">
        <v>278</v>
      </c>
      <c r="Y34" s="2">
        <v>45918</v>
      </c>
      <c r="Z34" s="2">
        <v>45925</v>
      </c>
      <c r="AA34" s="11">
        <v>28</v>
      </c>
      <c r="AB34" s="9">
        <v>17044.64</v>
      </c>
      <c r="AC34" s="8">
        <v>0</v>
      </c>
      <c r="AD34" s="2">
        <v>45925</v>
      </c>
      <c r="AE34" s="30"/>
      <c r="AF34" s="17">
        <v>28</v>
      </c>
      <c r="AG34" s="2" t="s">
        <v>229</v>
      </c>
      <c r="AH34" s="18" t="s">
        <v>228</v>
      </c>
      <c r="AI34" s="2">
        <v>45943</v>
      </c>
      <c r="AJ34" s="23" t="s">
        <v>279</v>
      </c>
    </row>
    <row r="35" spans="1:36" x14ac:dyDescent="0.3">
      <c r="A35" s="18">
        <v>2025</v>
      </c>
      <c r="B35" s="2">
        <v>45839</v>
      </c>
      <c r="C35" s="7">
        <v>45930</v>
      </c>
      <c r="D35" s="18" t="s">
        <v>91</v>
      </c>
      <c r="E35" s="18" t="s">
        <v>182</v>
      </c>
      <c r="F35" s="18" t="s">
        <v>271</v>
      </c>
      <c r="G35" s="18" t="s">
        <v>271</v>
      </c>
      <c r="H35" s="18" t="s">
        <v>272</v>
      </c>
      <c r="I35" s="18" t="s">
        <v>143</v>
      </c>
      <c r="J35" s="18" t="s">
        <v>273</v>
      </c>
      <c r="K35" s="18" t="s">
        <v>274</v>
      </c>
      <c r="L35" s="18" t="s">
        <v>101</v>
      </c>
      <c r="M35" s="18"/>
      <c r="N35" s="28" t="s">
        <v>281</v>
      </c>
      <c r="O35" s="18" t="s">
        <v>105</v>
      </c>
      <c r="P35" s="28">
        <v>10</v>
      </c>
      <c r="Q35" s="18">
        <f>3550/10</f>
        <v>355</v>
      </c>
      <c r="R35" s="29" t="s">
        <v>116</v>
      </c>
      <c r="S35" s="29" t="s">
        <v>117</v>
      </c>
      <c r="T35" s="29" t="s">
        <v>118</v>
      </c>
      <c r="U35" s="5" t="s">
        <v>116</v>
      </c>
      <c r="V35" s="5" t="s">
        <v>128</v>
      </c>
      <c r="W35" s="5" t="s">
        <v>128</v>
      </c>
      <c r="X35" s="28" t="s">
        <v>281</v>
      </c>
      <c r="Y35" s="2">
        <v>45918</v>
      </c>
      <c r="Z35" s="2">
        <v>45925</v>
      </c>
      <c r="AA35" s="11">
        <v>29</v>
      </c>
      <c r="AB35" s="9">
        <v>3550</v>
      </c>
      <c r="AC35" s="8">
        <v>0</v>
      </c>
      <c r="AD35" s="2">
        <v>45925</v>
      </c>
      <c r="AE35" s="30"/>
      <c r="AF35" s="17">
        <v>29</v>
      </c>
      <c r="AG35" s="2" t="s">
        <v>229</v>
      </c>
      <c r="AH35" s="18" t="s">
        <v>228</v>
      </c>
      <c r="AI35" s="2">
        <v>45943</v>
      </c>
      <c r="AJ35" s="23" t="s">
        <v>280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22 M24:M26 M29:M35 M8:M20">
      <formula1>Hidden_312</formula1>
    </dataValidation>
    <dataValidation type="list" allowBlank="1" showErrorMessage="1" sqref="L8:L35">
      <formula1>Hidden_211</formula1>
    </dataValidation>
    <dataValidation type="list" allowBlank="1" showErrorMessage="1" sqref="O8:O35">
      <formula1>Hidden_414</formula1>
    </dataValidation>
    <dataValidation type="list" allowBlank="1" showErrorMessage="1" sqref="D8:D35">
      <formula1>Hidden_13</formula1>
    </dataValidation>
  </dataValidations>
  <hyperlinks>
    <hyperlink ref="AE11" r:id="rId1"/>
    <hyperlink ref="AE12" r:id="rId2"/>
    <hyperlink ref="AE13" r:id="rId3"/>
    <hyperlink ref="AE14" r:id="rId4"/>
    <hyperlink ref="AE18" r:id="rId5"/>
    <hyperlink ref="AE19" r:id="rId6"/>
    <hyperlink ref="AE20" r:id="rId7"/>
    <hyperlink ref="AE21" r:id="rId8"/>
    <hyperlink ref="AE22" r:id="rId9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8" sqref="F18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20" workbookViewId="0">
      <selection activeCell="A34" sqref="A34"/>
    </sheetView>
  </sheetViews>
  <sheetFormatPr baseColWidth="10" defaultColWidth="8.88671875" defaultRowHeight="14.4" x14ac:dyDescent="0.3"/>
  <cols>
    <col min="1" max="1" width="3.44140625" bestFit="1" customWidth="1"/>
    <col min="2" max="2" width="31.88671875" customWidth="1"/>
    <col min="3" max="3" width="79.5546875" bestFit="1" customWidth="1"/>
    <col min="4" max="4" width="24.4414062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ht="69.59999999999999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s="6">
        <v>3751</v>
      </c>
      <c r="C4" t="s">
        <v>140</v>
      </c>
      <c r="D4" s="21">
        <v>430</v>
      </c>
    </row>
    <row r="5" spans="1:4" x14ac:dyDescent="0.3">
      <c r="A5">
        <v>2</v>
      </c>
      <c r="B5" s="6">
        <v>3751</v>
      </c>
      <c r="C5" t="s">
        <v>140</v>
      </c>
      <c r="D5" s="22">
        <v>2000</v>
      </c>
    </row>
    <row r="6" spans="1:4" x14ac:dyDescent="0.3">
      <c r="A6">
        <v>3</v>
      </c>
      <c r="B6" s="6">
        <v>3751</v>
      </c>
      <c r="C6" t="s">
        <v>140</v>
      </c>
      <c r="D6" s="22">
        <v>2400</v>
      </c>
    </row>
    <row r="7" spans="1:4" x14ac:dyDescent="0.3">
      <c r="A7">
        <v>4</v>
      </c>
      <c r="B7" s="6">
        <v>3751</v>
      </c>
      <c r="C7" t="s">
        <v>140</v>
      </c>
      <c r="D7" s="22">
        <v>2249</v>
      </c>
    </row>
    <row r="8" spans="1:4" x14ac:dyDescent="0.3">
      <c r="A8">
        <v>5</v>
      </c>
      <c r="B8" s="6">
        <v>3751</v>
      </c>
      <c r="C8" t="s">
        <v>140</v>
      </c>
      <c r="D8" s="22">
        <v>2500</v>
      </c>
    </row>
    <row r="9" spans="1:4" x14ac:dyDescent="0.3">
      <c r="A9">
        <v>6</v>
      </c>
      <c r="B9" s="6">
        <v>3751</v>
      </c>
      <c r="C9" t="s">
        <v>140</v>
      </c>
      <c r="D9" s="22">
        <v>3000</v>
      </c>
    </row>
    <row r="10" spans="1:4" x14ac:dyDescent="0.3">
      <c r="A10">
        <v>7</v>
      </c>
      <c r="B10" s="6">
        <v>3751</v>
      </c>
      <c r="C10" t="s">
        <v>140</v>
      </c>
      <c r="D10" s="22">
        <v>400</v>
      </c>
    </row>
    <row r="11" spans="1:4" x14ac:dyDescent="0.3">
      <c r="A11">
        <v>8</v>
      </c>
      <c r="B11" s="6">
        <v>3751</v>
      </c>
      <c r="C11" t="s">
        <v>140</v>
      </c>
      <c r="D11" s="22">
        <v>165</v>
      </c>
    </row>
    <row r="12" spans="1:4" x14ac:dyDescent="0.3">
      <c r="A12">
        <v>9</v>
      </c>
      <c r="B12" s="6">
        <v>3751</v>
      </c>
      <c r="C12" t="s">
        <v>140</v>
      </c>
      <c r="D12" s="22">
        <v>1845</v>
      </c>
    </row>
    <row r="13" spans="1:4" x14ac:dyDescent="0.3">
      <c r="A13">
        <v>10</v>
      </c>
      <c r="B13" s="6">
        <v>3751</v>
      </c>
      <c r="C13" t="s">
        <v>140</v>
      </c>
      <c r="D13" s="22">
        <v>2000</v>
      </c>
    </row>
    <row r="14" spans="1:4" x14ac:dyDescent="0.3">
      <c r="A14">
        <v>11</v>
      </c>
      <c r="B14" s="6">
        <v>3751</v>
      </c>
      <c r="C14" t="s">
        <v>140</v>
      </c>
      <c r="D14" s="22">
        <v>41150</v>
      </c>
    </row>
    <row r="15" spans="1:4" x14ac:dyDescent="0.3">
      <c r="A15">
        <v>12</v>
      </c>
      <c r="B15" s="6">
        <v>3751</v>
      </c>
      <c r="C15" t="s">
        <v>140</v>
      </c>
      <c r="D15" s="22">
        <v>4095</v>
      </c>
    </row>
    <row r="16" spans="1:4" x14ac:dyDescent="0.3">
      <c r="A16">
        <v>13</v>
      </c>
      <c r="B16" s="6">
        <v>3751</v>
      </c>
      <c r="C16" t="s">
        <v>140</v>
      </c>
      <c r="D16" s="22">
        <v>782</v>
      </c>
    </row>
    <row r="17" spans="1:4" x14ac:dyDescent="0.3">
      <c r="A17">
        <v>14</v>
      </c>
      <c r="B17" s="6">
        <v>3751</v>
      </c>
      <c r="C17" t="s">
        <v>140</v>
      </c>
      <c r="D17" s="22">
        <v>3000</v>
      </c>
    </row>
    <row r="18" spans="1:4" x14ac:dyDescent="0.3">
      <c r="A18">
        <v>15</v>
      </c>
      <c r="B18" s="6">
        <v>3751</v>
      </c>
      <c r="C18" t="s">
        <v>140</v>
      </c>
      <c r="D18" s="21">
        <v>15455.2</v>
      </c>
    </row>
    <row r="19" spans="1:4" x14ac:dyDescent="0.3">
      <c r="A19">
        <v>16</v>
      </c>
      <c r="B19" s="6">
        <v>3751</v>
      </c>
      <c r="C19" t="s">
        <v>140</v>
      </c>
      <c r="D19" s="21">
        <v>4287.71</v>
      </c>
    </row>
    <row r="20" spans="1:4" x14ac:dyDescent="0.3">
      <c r="A20">
        <v>17</v>
      </c>
      <c r="B20" s="6">
        <v>3751</v>
      </c>
      <c r="C20" t="s">
        <v>140</v>
      </c>
      <c r="D20" s="21">
        <v>417</v>
      </c>
    </row>
    <row r="21" spans="1:4" x14ac:dyDescent="0.3">
      <c r="A21">
        <v>18</v>
      </c>
      <c r="B21" s="6">
        <v>3751</v>
      </c>
      <c r="C21" t="s">
        <v>140</v>
      </c>
      <c r="D21" s="22">
        <v>1500</v>
      </c>
    </row>
    <row r="22" spans="1:4" x14ac:dyDescent="0.3">
      <c r="A22">
        <v>19</v>
      </c>
      <c r="B22" s="6">
        <v>3751</v>
      </c>
      <c r="C22" t="s">
        <v>140</v>
      </c>
      <c r="D22" s="22">
        <v>2000</v>
      </c>
    </row>
    <row r="23" spans="1:4" x14ac:dyDescent="0.3">
      <c r="A23">
        <v>20</v>
      </c>
      <c r="B23" s="6">
        <v>3751</v>
      </c>
      <c r="C23" t="s">
        <v>140</v>
      </c>
      <c r="D23" s="22">
        <v>2000</v>
      </c>
    </row>
    <row r="24" spans="1:4" x14ac:dyDescent="0.3">
      <c r="A24">
        <v>21</v>
      </c>
      <c r="B24" s="6">
        <v>3751</v>
      </c>
      <c r="C24" t="s">
        <v>140</v>
      </c>
      <c r="D24" s="21">
        <v>1590</v>
      </c>
    </row>
    <row r="25" spans="1:4" x14ac:dyDescent="0.3">
      <c r="A25">
        <v>22</v>
      </c>
      <c r="B25" s="6">
        <v>3751</v>
      </c>
      <c r="C25" t="s">
        <v>140</v>
      </c>
      <c r="D25" s="21">
        <v>33630</v>
      </c>
    </row>
    <row r="26" spans="1:4" x14ac:dyDescent="0.3">
      <c r="A26">
        <v>23</v>
      </c>
      <c r="B26" s="6">
        <v>3751</v>
      </c>
      <c r="C26" t="s">
        <v>140</v>
      </c>
      <c r="D26" s="21">
        <v>3000</v>
      </c>
    </row>
    <row r="27" spans="1:4" x14ac:dyDescent="0.3">
      <c r="A27">
        <v>24</v>
      </c>
      <c r="B27" s="6">
        <v>3751</v>
      </c>
      <c r="C27" t="s">
        <v>140</v>
      </c>
      <c r="D27" s="21">
        <v>1500</v>
      </c>
    </row>
    <row r="28" spans="1:4" x14ac:dyDescent="0.3">
      <c r="A28">
        <v>25</v>
      </c>
      <c r="B28" s="6">
        <v>3751</v>
      </c>
      <c r="C28" t="s">
        <v>140</v>
      </c>
      <c r="D28" s="13">
        <f>3217.35+508</f>
        <v>3725.35</v>
      </c>
    </row>
    <row r="29" spans="1:4" x14ac:dyDescent="0.3">
      <c r="A29">
        <v>26</v>
      </c>
      <c r="B29" s="6">
        <v>3711</v>
      </c>
      <c r="C29" t="s">
        <v>160</v>
      </c>
      <c r="D29" s="22">
        <f>52200+1100</f>
        <v>53300</v>
      </c>
    </row>
    <row r="30" spans="1:4" x14ac:dyDescent="0.3">
      <c r="A30">
        <v>27</v>
      </c>
      <c r="B30" s="6">
        <v>3721</v>
      </c>
      <c r="C30" t="s">
        <v>222</v>
      </c>
      <c r="D30" s="22">
        <v>1846.98</v>
      </c>
    </row>
    <row r="31" spans="1:4" x14ac:dyDescent="0.3">
      <c r="A31" s="18">
        <v>28</v>
      </c>
      <c r="B31" s="6">
        <v>3761</v>
      </c>
      <c r="C31" s="18" t="s">
        <v>287</v>
      </c>
      <c r="D31" s="9">
        <v>17044.64</v>
      </c>
    </row>
    <row r="32" spans="1:4" x14ac:dyDescent="0.3">
      <c r="A32" s="18">
        <v>29</v>
      </c>
      <c r="B32" s="6">
        <v>3751</v>
      </c>
      <c r="C32" s="31" t="s">
        <v>140</v>
      </c>
      <c r="D32" s="9">
        <v>3550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5" workbookViewId="0">
      <selection activeCell="B33" sqref="B33"/>
    </sheetView>
  </sheetViews>
  <sheetFormatPr baseColWidth="10" defaultColWidth="8.88671875" defaultRowHeight="14.4" x14ac:dyDescent="0.3"/>
  <cols>
    <col min="1" max="1" width="3.44140625" bestFit="1" customWidth="1"/>
    <col min="2" max="2" width="117.664062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12" t="s">
        <v>230</v>
      </c>
    </row>
    <row r="5" spans="1:2" x14ac:dyDescent="0.3">
      <c r="A5">
        <v>2</v>
      </c>
      <c r="B5" s="15" t="s">
        <v>231</v>
      </c>
    </row>
    <row r="6" spans="1:2" x14ac:dyDescent="0.3">
      <c r="A6">
        <v>3</v>
      </c>
      <c r="B6" s="15" t="s">
        <v>232</v>
      </c>
    </row>
    <row r="7" spans="1:2" x14ac:dyDescent="0.3">
      <c r="A7">
        <v>4</v>
      </c>
      <c r="B7" s="15" t="s">
        <v>234</v>
      </c>
    </row>
    <row r="8" spans="1:2" x14ac:dyDescent="0.3">
      <c r="A8">
        <v>5</v>
      </c>
      <c r="B8" s="15" t="s">
        <v>235</v>
      </c>
    </row>
    <row r="9" spans="1:2" x14ac:dyDescent="0.3">
      <c r="A9">
        <v>6</v>
      </c>
      <c r="B9" s="15" t="s">
        <v>236</v>
      </c>
    </row>
    <row r="10" spans="1:2" x14ac:dyDescent="0.3">
      <c r="A10">
        <v>7</v>
      </c>
      <c r="B10" s="15" t="s">
        <v>237</v>
      </c>
    </row>
    <row r="11" spans="1:2" x14ac:dyDescent="0.3">
      <c r="A11">
        <v>8</v>
      </c>
      <c r="B11" s="15" t="s">
        <v>238</v>
      </c>
    </row>
    <row r="12" spans="1:2" x14ac:dyDescent="0.3">
      <c r="A12">
        <v>9</v>
      </c>
      <c r="B12" s="15" t="s">
        <v>233</v>
      </c>
    </row>
    <row r="13" spans="1:2" x14ac:dyDescent="0.3">
      <c r="A13">
        <v>10</v>
      </c>
      <c r="B13" s="12" t="s">
        <v>239</v>
      </c>
    </row>
    <row r="14" spans="1:2" x14ac:dyDescent="0.3">
      <c r="A14">
        <v>11</v>
      </c>
      <c r="B14" s="15" t="s">
        <v>240</v>
      </c>
    </row>
    <row r="15" spans="1:2" x14ac:dyDescent="0.3">
      <c r="A15">
        <v>12</v>
      </c>
      <c r="B15" s="15" t="s">
        <v>241</v>
      </c>
    </row>
    <row r="16" spans="1:2" x14ac:dyDescent="0.3">
      <c r="A16">
        <v>13</v>
      </c>
      <c r="B16" s="15" t="s">
        <v>242</v>
      </c>
    </row>
    <row r="17" spans="1:2" x14ac:dyDescent="0.3">
      <c r="A17">
        <v>14</v>
      </c>
      <c r="B17" s="15" t="s">
        <v>243</v>
      </c>
    </row>
    <row r="18" spans="1:2" x14ac:dyDescent="0.3">
      <c r="A18">
        <v>15</v>
      </c>
      <c r="B18" s="15" t="s">
        <v>244</v>
      </c>
    </row>
    <row r="19" spans="1:2" x14ac:dyDescent="0.3">
      <c r="A19">
        <v>16</v>
      </c>
      <c r="B19" s="15" t="s">
        <v>245</v>
      </c>
    </row>
    <row r="20" spans="1:2" x14ac:dyDescent="0.3">
      <c r="A20">
        <v>17</v>
      </c>
      <c r="B20" s="15" t="s">
        <v>246</v>
      </c>
    </row>
    <row r="21" spans="1:2" x14ac:dyDescent="0.3">
      <c r="A21">
        <v>18</v>
      </c>
      <c r="B21" s="15" t="s">
        <v>247</v>
      </c>
    </row>
    <row r="22" spans="1:2" x14ac:dyDescent="0.3">
      <c r="A22">
        <v>19</v>
      </c>
      <c r="B22" s="15" t="s">
        <v>248</v>
      </c>
    </row>
    <row r="23" spans="1:2" x14ac:dyDescent="0.3">
      <c r="A23">
        <v>20</v>
      </c>
      <c r="B23" s="15" t="s">
        <v>249</v>
      </c>
    </row>
    <row r="24" spans="1:2" x14ac:dyDescent="0.3">
      <c r="A24">
        <v>21</v>
      </c>
      <c r="B24" s="15" t="s">
        <v>250</v>
      </c>
    </row>
    <row r="25" spans="1:2" x14ac:dyDescent="0.3">
      <c r="A25">
        <v>22</v>
      </c>
      <c r="B25" s="15" t="s">
        <v>251</v>
      </c>
    </row>
    <row r="26" spans="1:2" x14ac:dyDescent="0.3">
      <c r="A26">
        <v>23</v>
      </c>
      <c r="B26" s="15" t="s">
        <v>252</v>
      </c>
    </row>
    <row r="27" spans="1:2" x14ac:dyDescent="0.3">
      <c r="A27">
        <v>24</v>
      </c>
      <c r="B27" s="15" t="s">
        <v>253</v>
      </c>
    </row>
    <row r="28" spans="1:2" x14ac:dyDescent="0.3">
      <c r="A28">
        <v>25</v>
      </c>
      <c r="B28" s="15" t="s">
        <v>254</v>
      </c>
    </row>
    <row r="29" spans="1:2" x14ac:dyDescent="0.3">
      <c r="A29">
        <v>26</v>
      </c>
      <c r="B29" s="15" t="s">
        <v>283</v>
      </c>
    </row>
    <row r="30" spans="1:2" x14ac:dyDescent="0.3">
      <c r="A30">
        <v>27</v>
      </c>
      <c r="B30" s="15" t="s">
        <v>284</v>
      </c>
    </row>
    <row r="31" spans="1:2" x14ac:dyDescent="0.3">
      <c r="A31" s="18">
        <v>28</v>
      </c>
      <c r="B31" s="15" t="s">
        <v>285</v>
      </c>
    </row>
    <row r="32" spans="1:2" x14ac:dyDescent="0.3">
      <c r="A32" s="18">
        <v>29</v>
      </c>
      <c r="B32" s="15" t="s">
        <v>286</v>
      </c>
    </row>
  </sheetData>
  <hyperlinks>
    <hyperlink ref="B5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:B28" r:id="rId19" display="https://www.japami.gob.mx/transparencia/LGT/09_Gastos_Representacion/2025/SOPORTE/Trimestre3/FACTURA%2020.pdf"/>
    <hyperlink ref="B24" r:id="rId20"/>
    <hyperlink ref="B25" r:id="rId21"/>
    <hyperlink ref="B26" r:id="rId22"/>
    <hyperlink ref="B27" r:id="rId23"/>
    <hyperlink ref="B28" r:id="rId24"/>
    <hyperlink ref="B29:B30" r:id="rId25" display="https://www.japami.gob.mx/transparencia/LGT/09_Gastos_Representacion/2025/SOPORTE/Trimestre3/FACTURA%2020.pdf"/>
    <hyperlink ref="B29" r:id="rId26"/>
    <hyperlink ref="B30" r:id="rId27"/>
    <hyperlink ref="B31" r:id="rId28"/>
    <hyperlink ref="B32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del Carmen Muñoz Vega</cp:lastModifiedBy>
  <cp:lastPrinted>2025-10-10T20:55:37Z</cp:lastPrinted>
  <dcterms:created xsi:type="dcterms:W3CDTF">2024-03-21T16:01:05Z</dcterms:created>
  <dcterms:modified xsi:type="dcterms:W3CDTF">2025-10-21T18:02:48Z</dcterms:modified>
</cp:coreProperties>
</file>