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externalReferences>
    <externalReference r:id="rId6"/>
  </externalReferences>
  <definedNames>
    <definedName name="_xlnm._FilterDatabase" localSheetId="1" hidden="1">F6a!$A$3:$G$155</definedName>
    <definedName name="_xlnm._FilterDatabase" localSheetId="2" hidden="1">F6b!$A$3:$G$60</definedName>
    <definedName name="_xlnm._FilterDatabase" localSheetId="3" hidden="1">F6c!$A$3:$G$79</definedName>
    <definedName name="_xlnm._FilterDatabase" localSheetId="4" hidden="1">F6d!$A$3:$G$27</definedName>
    <definedName name="_xlnm.Print_Area" localSheetId="1">F6a!$A$1:$G$171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4" l="1"/>
  <c r="E5" i="4" s="1"/>
  <c r="D5" i="4"/>
  <c r="B5" i="4"/>
  <c r="C5" i="4" l="1"/>
  <c r="G26" i="4" l="1"/>
  <c r="G25" i="4"/>
  <c r="G24" i="4"/>
  <c r="G23" i="4"/>
  <c r="F23" i="4"/>
  <c r="E23" i="4"/>
  <c r="D23" i="4"/>
  <c r="C23" i="4"/>
  <c r="C16" i="4" s="1"/>
  <c r="B23" i="4"/>
  <c r="G22" i="4"/>
  <c r="G21" i="4"/>
  <c r="G20" i="4"/>
  <c r="F19" i="4"/>
  <c r="E19" i="4"/>
  <c r="D19" i="4"/>
  <c r="G19" i="4" s="1"/>
  <c r="C19" i="4"/>
  <c r="B19" i="4"/>
  <c r="G18" i="4"/>
  <c r="G17" i="4"/>
  <c r="G16" i="4" s="1"/>
  <c r="F16" i="4"/>
  <c r="E16" i="4"/>
  <c r="D16" i="4"/>
  <c r="B16" i="4"/>
  <c r="G14" i="4"/>
  <c r="G13" i="4"/>
  <c r="G12" i="4"/>
  <c r="F11" i="4"/>
  <c r="E11" i="4"/>
  <c r="E4" i="4" s="1"/>
  <c r="E27" i="4" s="1"/>
  <c r="D11" i="4"/>
  <c r="C11" i="4"/>
  <c r="B11" i="4"/>
  <c r="G10" i="4"/>
  <c r="G9" i="4"/>
  <c r="G8" i="4"/>
  <c r="G7" i="4"/>
  <c r="F7" i="4"/>
  <c r="E7" i="4"/>
  <c r="D7" i="4"/>
  <c r="C7" i="4"/>
  <c r="B7" i="4"/>
  <c r="G6" i="4"/>
  <c r="G5" i="4"/>
  <c r="F4" i="4"/>
  <c r="F27" i="4" s="1"/>
  <c r="D4" i="4"/>
  <c r="D27" i="4" s="1"/>
  <c r="C4" i="4"/>
  <c r="B4" i="4"/>
  <c r="B27" i="4" s="1"/>
  <c r="G77" i="3"/>
  <c r="G76" i="3"/>
  <c r="G75" i="3"/>
  <c r="G74" i="3"/>
  <c r="G73" i="3"/>
  <c r="F73" i="3"/>
  <c r="E73" i="3"/>
  <c r="D73" i="3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G62" i="3" s="1"/>
  <c r="C62" i="3"/>
  <c r="B62" i="3"/>
  <c r="G60" i="3"/>
  <c r="G59" i="3"/>
  <c r="G58" i="3"/>
  <c r="G57" i="3"/>
  <c r="G56" i="3"/>
  <c r="G55" i="3"/>
  <c r="G54" i="3"/>
  <c r="G53" i="3"/>
  <c r="F53" i="3"/>
  <c r="E53" i="3"/>
  <c r="D53" i="3"/>
  <c r="C53" i="3"/>
  <c r="B53" i="3"/>
  <c r="G51" i="3"/>
  <c r="G50" i="3"/>
  <c r="G49" i="3"/>
  <c r="G48" i="3"/>
  <c r="G47" i="3"/>
  <c r="G46" i="3"/>
  <c r="G45" i="3"/>
  <c r="G44" i="3"/>
  <c r="F43" i="3"/>
  <c r="E43" i="3"/>
  <c r="E42" i="3" s="1"/>
  <c r="D43" i="3"/>
  <c r="G43" i="3" s="1"/>
  <c r="C43" i="3"/>
  <c r="B43" i="3"/>
  <c r="F42" i="3"/>
  <c r="C42" i="3"/>
  <c r="B42" i="3"/>
  <c r="G40" i="3"/>
  <c r="G39" i="3"/>
  <c r="G38" i="3"/>
  <c r="G37" i="3"/>
  <c r="F36" i="3"/>
  <c r="E36" i="3"/>
  <c r="D36" i="3"/>
  <c r="G36" i="3" s="1"/>
  <c r="C36" i="3"/>
  <c r="B36" i="3"/>
  <c r="G34" i="3"/>
  <c r="G33" i="3"/>
  <c r="G32" i="3"/>
  <c r="G31" i="3"/>
  <c r="G30" i="3"/>
  <c r="G29" i="3"/>
  <c r="G28" i="3"/>
  <c r="G27" i="3"/>
  <c r="G26" i="3"/>
  <c r="G25" i="3"/>
  <c r="F25" i="3"/>
  <c r="E25" i="3"/>
  <c r="D25" i="3"/>
  <c r="C25" i="3"/>
  <c r="B25" i="3"/>
  <c r="G23" i="3"/>
  <c r="G22" i="3"/>
  <c r="G21" i="3"/>
  <c r="G20" i="3"/>
  <c r="G19" i="3"/>
  <c r="G17" i="3"/>
  <c r="G14" i="3"/>
  <c r="G13" i="3"/>
  <c r="G12" i="3"/>
  <c r="G11" i="3"/>
  <c r="G10" i="3"/>
  <c r="G9" i="3"/>
  <c r="G6" i="3" s="1"/>
  <c r="G8" i="3"/>
  <c r="G7" i="3"/>
  <c r="F6" i="3"/>
  <c r="E6" i="3"/>
  <c r="D6" i="3"/>
  <c r="C6" i="3"/>
  <c r="B6" i="3"/>
  <c r="D18" i="3" l="1"/>
  <c r="C27" i="4"/>
  <c r="D42" i="3"/>
  <c r="G42" i="3" s="1"/>
  <c r="G11" i="4"/>
  <c r="G4" i="4" s="1"/>
  <c r="G27" i="4" s="1"/>
  <c r="F18" i="3" l="1"/>
  <c r="F16" i="3" s="1"/>
  <c r="F5" i="3" s="1"/>
  <c r="F79" i="3" s="1"/>
  <c r="D16" i="3"/>
  <c r="B18" i="3"/>
  <c r="E18" i="3" l="1"/>
  <c r="E16" i="3" s="1"/>
  <c r="E5" i="3" s="1"/>
  <c r="E79" i="3" s="1"/>
  <c r="G18" i="3"/>
  <c r="D5" i="3"/>
  <c r="D79" i="3" s="1"/>
  <c r="G16" i="3"/>
  <c r="G5" i="3" s="1"/>
  <c r="G79" i="3" s="1"/>
  <c r="C18" i="3"/>
  <c r="C16" i="3" s="1"/>
  <c r="C5" i="3" s="1"/>
  <c r="C79" i="3" s="1"/>
  <c r="B16" i="3"/>
  <c r="B5" i="3" s="1"/>
  <c r="B79" i="3" s="1"/>
</calcChain>
</file>

<file path=xl/sharedStrings.xml><?xml version="1.0" encoding="utf-8"?>
<sst xmlns="http://schemas.openxmlformats.org/spreadsheetml/2006/main" count="391" uniqueCount="200">
  <si>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</si>
  <si>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</si>
  <si>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</si>
  <si>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</si>
  <si>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</si>
  <si>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</si>
  <si>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</si>
  <si>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</si>
  <si>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</si>
  <si>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</si>
  <si>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</si>
  <si>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</si>
  <si>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</si>
  <si>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</si>
  <si>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</si>
  <si>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</si>
  <si>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</si>
  <si>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</si>
  <si>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</si>
  <si>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</si>
  <si>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</si>
  <si>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</si>
  <si>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</si>
  <si>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</si>
  <si>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</si>
  <si>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</si>
  <si>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</si>
  <si>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</si>
  <si>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</si>
  <si>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</si>
  <si>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</si>
  <si>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</si>
  <si>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</si>
  <si>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</si>
  <si>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</si>
  <si>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</si>
  <si>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</si>
  <si>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</si>
  <si>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</si>
  <si>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</si>
  <si>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</si>
  <si>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</si>
  <si>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</si>
  <si>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</si>
  <si>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</si>
  <si>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</si>
  <si>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</si>
  <si>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</si>
  <si>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</si>
  <si>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</si>
  <si>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</si>
  <si>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</si>
  <si>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</si>
  <si>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</si>
  <si>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</si>
  <si>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</si>
  <si>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</si>
  <si>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</si>
  <si>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</si>
  <si>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</si>
  <si>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</si>
  <si>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</si>
  <si>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</si>
  <si>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</si>
  <si>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</si>
  <si>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</si>
  <si>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</si>
  <si>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</si>
  <si>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</si>
  <si>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</si>
  <si>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</si>
  <si>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</si>
  <si>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</si>
  <si>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</si>
  <si>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</si>
  <si>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</si>
  <si>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</si>
  <si>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</si>
  <si>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</si>
  <si>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</si>
  <si>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</si>
  <si>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</si>
  <si>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</si>
  <si>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</si>
  <si>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</si>
  <si>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</si>
  <si>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</si>
  <si>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</si>
  <si>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</si>
  <si>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</si>
  <si>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</si>
  <si>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</si>
  <si>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</si>
  <si>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</si>
  <si>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</si>
  <si>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</si>
  <si>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</si>
  <si>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</si>
  <si>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</si>
  <si>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</si>
  <si>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</si>
  <si>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</si>
  <si>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</si>
  <si>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</si>
  <si>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</si>
  <si>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</si>
  <si>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</si>
  <si>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</si>
  <si>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</si>
  <si>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</si>
  <si>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</si>
  <si>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</si>
  <si>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</si>
  <si>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</si>
  <si>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</si>
  <si>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</si>
  <si>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</si>
  <si>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</si>
  <si>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</si>
  <si>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</si>
  <si>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</si>
  <si>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</si>
  <si>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</si>
  <si>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</si>
  <si>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</si>
  <si>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</si>
  <si>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</si>
  <si>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</si>
  <si>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</si>
  <si>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</si>
  <si>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</si>
  <si>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</si>
  <si>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</si>
  <si>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</si>
  <si>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</si>
  <si>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</si>
  <si>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</si>
  <si>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</si>
  <si>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</si>
  <si>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</si>
  <si>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</si>
  <si>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JUNTA DE AGUA POTABLE, DRENAJE, ALCANTARILLADO Y SANEAMIENTO DEL MUNICIPIO DE IRAPUATO, GTO.
Estado Analítico del Ejercicio del Presupuesto de Egresos Detallado - LDF
Clasificación de Servicios Personales por Categoría
Del 1 de enero al 31 de Marzo de 2017 (b)
(PESOS)</t>
  </si>
  <si>
    <t>JUNTA DE AGUA POTABLE, DRENAJE, ALCANTARILLADO Y SANEAMIENTO DEL MUNICIPIO DE IRAPUATO, GTO. (a)
Estado Analítico del Ejercicio del Presupuesto de Egresos Detallado - LDF
Clasificación Administrativa
Del 1 de enero al 31 de Marzo de 2017 (b)
(PESOS)</t>
  </si>
  <si>
    <t>JUNTA DE AGUA POTABLE, DRENAJE, ALCANTARILLADO Y SANEAMIENTO DEL MUNICIPIO DE IRAPUATO, GTO. (a)
Estado Analítico del Ejercicio del Presupuesto de Egresos Detallado - LDF
Clasificación Funcional (Finalidad y Función)
Del 1 de enero Al 31 de Marzo de 2017 (b)
(PESOS)</t>
  </si>
  <si>
    <t>CONSEJO DIRECTIVO</t>
  </si>
  <si>
    <t>CONTRALORIA INTERNA</t>
  </si>
  <si>
    <t>CONTABILIDAD</t>
  </si>
  <si>
    <t>CAJA PRINCIPAL</t>
  </si>
  <si>
    <t>FINANZAS</t>
  </si>
  <si>
    <t>PRESUPUESTOS</t>
  </si>
  <si>
    <t>COORDINACION JURIDICA</t>
  </si>
  <si>
    <t>COORDINACION DE COMUNICACION SOCIAL</t>
  </si>
  <si>
    <t>DIRECCION GENERAL</t>
  </si>
  <si>
    <t>COORDINACION DE DESARROLLO INSTITUCIONAL</t>
  </si>
  <si>
    <t>GERENCIA ADMINISTRATIVA</t>
  </si>
  <si>
    <t>ADQUISICIONES Y ALMACEN</t>
  </si>
  <si>
    <t>CONTROL PATRIMONIAL</t>
  </si>
  <si>
    <t>MANTENIMIENTO Y SERVICIOS GENERALES</t>
  </si>
  <si>
    <t>TECNOLOGIAS DE INFORMACION Y COMUNICACION</t>
  </si>
  <si>
    <t>RECURSOS HUMANOS</t>
  </si>
  <si>
    <t>PARQUE VEHICULAR</t>
  </si>
  <si>
    <t>VIGILANCIA</t>
  </si>
  <si>
    <t>GERENCIA DE COMERCIALIZACION</t>
  </si>
  <si>
    <t>CREDITO Y COBRANZA</t>
  </si>
  <si>
    <t>ATENCION A USUARIOS</t>
  </si>
  <si>
    <t>PADRON DE USUARIOS</t>
  </si>
  <si>
    <t>FACTURACION</t>
  </si>
  <si>
    <t>MEDICION</t>
  </si>
  <si>
    <t>CORTES Y RECONEXIONES</t>
  </si>
  <si>
    <t>GERENCIA DE OPERACION Y MANTENIMIENTO</t>
  </si>
  <si>
    <t>OPERACION</t>
  </si>
  <si>
    <t>DISTRITO 1</t>
  </si>
  <si>
    <t>DISTRITO 2</t>
  </si>
  <si>
    <t>DISTRITO 3</t>
  </si>
  <si>
    <t>OPERACION DE PIPAS</t>
  </si>
  <si>
    <t>MANTENIMIENTO STAFF</t>
  </si>
  <si>
    <t>MANTENIMIENTO ELECTROMECANICO</t>
  </si>
  <si>
    <t>OPTIMIZACION DE AGUA</t>
  </si>
  <si>
    <t>OPERACION DE DRENAJE Y ALCANTARILLADO</t>
  </si>
  <si>
    <t>MANTENIMIENTO</t>
  </si>
  <si>
    <t>MANTENIMIENTO ELECTROMECANICO DE POZOS</t>
  </si>
  <si>
    <t>MANTENIMIENTO ELECTROMECANICO CARCAMOS</t>
  </si>
  <si>
    <t>MANTENIMIENTO ELECTROMECANICO PTAR</t>
  </si>
  <si>
    <t>MANTENIMIENTO DE REDES Y CANALES</t>
  </si>
  <si>
    <t>OPERACION DE REDES DE DISTRIBUCION</t>
  </si>
  <si>
    <t>OPERACION DE POZOS Y CALIDAD DEL AGUA</t>
  </si>
  <si>
    <t>GERENCIA DE INGENIERIA Y DISEÑO</t>
  </si>
  <si>
    <t>AREA DE PROYECTOS</t>
  </si>
  <si>
    <t>CONSTRUCCION DE OBRAS</t>
  </si>
  <si>
    <t>COSTOS</t>
  </si>
  <si>
    <t>SUPERVISION DE OBRA</t>
  </si>
  <si>
    <t>SUPERVISION DE FRACCIONAMIENTOS</t>
  </si>
  <si>
    <t>TOPOGRAFIA</t>
  </si>
  <si>
    <t>LICITACIONES Y ESTIMACIONES DE OBRA</t>
  </si>
  <si>
    <t>ADMINISTRACIÓN DE OBRA Y CONVENIOS</t>
  </si>
  <si>
    <t>GERENCIA PTAR</t>
  </si>
  <si>
    <t>LABORATORIO PTAR</t>
  </si>
  <si>
    <t>DESCARGAS INDUSTRIALES PTAR</t>
  </si>
  <si>
    <t>OPERACION DE LA PTAR</t>
  </si>
  <si>
    <t xml:space="preserve">                                                 JUNTA DE AGUA POTABLE, DRENAJE, ALCANTARILLADO Y SANEAMIENTO DEL MUNICIPIO DE IRAPUATO, GTO.    (a)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31 de Marzo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</si>
</sst>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6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2"/>
    </xf>
    <xf numFmtId="4" fontId="4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2"/>
    </xf>
    <xf numFmtId="4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0" fontId="6" fillId="0" borderId="0" xfId="0" applyFont="1" applyAlignment="1">
      <alignment horizontal="center"/>
    </xf>
    <xf numFmtId="0" fontId="10" fillId="0" borderId="0" xfId="2" applyFont="1" applyAlignment="1" applyProtection="1">
      <alignment vertical="top"/>
    </xf>
    <xf numFmtId="0" fontId="10" fillId="0" borderId="0" xfId="2" applyFont="1" applyBorder="1" applyAlignment="1" applyProtection="1">
      <alignment vertical="top" wrapText="1"/>
      <protection locked="0"/>
    </xf>
    <xf numFmtId="0" fontId="10" fillId="0" borderId="0" xfId="2" applyFont="1" applyBorder="1" applyAlignment="1" applyProtection="1">
      <alignment vertical="top"/>
      <protection locked="0"/>
    </xf>
    <xf numFmtId="0" fontId="10" fillId="0" borderId="0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2" applyFont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Japami\Administrativa\Presupuestos\2017\02%20Comprometido%201ra%20Mod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s y Deptos"/>
      <sheetName val="EAP Mensual"/>
      <sheetName val="EAP Acumulado"/>
      <sheetName val="Cap 1000"/>
      <sheetName val="COG"/>
      <sheetName val="Para Cta Publica"/>
      <sheetName val="Pagado 2017"/>
      <sheetName val="Comprometido 1ra Mod"/>
      <sheetName val="Comprometido"/>
      <sheetName val="Dic"/>
      <sheetName val="Nov"/>
      <sheetName val="Oct"/>
      <sheetName val="Sep"/>
      <sheetName val="Ago"/>
      <sheetName val="Jul"/>
      <sheetName val="Jun"/>
      <sheetName val="May"/>
      <sheetName val="Abr"/>
      <sheetName val="Mar"/>
      <sheetName val="Feb"/>
      <sheetName val="Ene"/>
      <sheetName val="Concentrado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X6">
            <v>235438.03999999998</v>
          </cell>
          <cell r="AI6">
            <v>1</v>
          </cell>
        </row>
        <row r="7">
          <cell r="X7">
            <v>0</v>
          </cell>
          <cell r="AI7">
            <v>1</v>
          </cell>
        </row>
        <row r="8">
          <cell r="X8">
            <v>0</v>
          </cell>
          <cell r="AI8">
            <v>1</v>
          </cell>
        </row>
        <row r="9">
          <cell r="X9">
            <v>32380.49</v>
          </cell>
          <cell r="AI9">
            <v>1</v>
          </cell>
        </row>
        <row r="10">
          <cell r="X10">
            <v>18583.489999999998</v>
          </cell>
          <cell r="AI10">
            <v>1</v>
          </cell>
        </row>
        <row r="11">
          <cell r="X11">
            <v>19044.09</v>
          </cell>
          <cell r="AI11">
            <v>1</v>
          </cell>
        </row>
        <row r="12">
          <cell r="X12">
            <v>57860.4</v>
          </cell>
          <cell r="AI12">
            <v>1</v>
          </cell>
        </row>
        <row r="13">
          <cell r="X13">
            <v>422.84</v>
          </cell>
          <cell r="AI13">
            <v>0</v>
          </cell>
        </row>
        <row r="14">
          <cell r="X14">
            <v>0</v>
          </cell>
          <cell r="AI14">
            <v>0</v>
          </cell>
        </row>
        <row r="15">
          <cell r="X15">
            <v>6266.98</v>
          </cell>
          <cell r="AI15">
            <v>0</v>
          </cell>
        </row>
        <row r="16">
          <cell r="X16">
            <v>0</v>
          </cell>
          <cell r="AI16">
            <v>0</v>
          </cell>
        </row>
        <row r="17">
          <cell r="X17">
            <v>20645.5</v>
          </cell>
          <cell r="AI17">
            <v>0</v>
          </cell>
        </row>
        <row r="18">
          <cell r="X18">
            <v>0</v>
          </cell>
          <cell r="AI18">
            <v>0</v>
          </cell>
        </row>
        <row r="20">
          <cell r="X20">
            <v>19774.350000000002</v>
          </cell>
          <cell r="AI20">
            <v>1</v>
          </cell>
        </row>
        <row r="21">
          <cell r="X21">
            <v>267677.3</v>
          </cell>
          <cell r="AI21">
            <v>1</v>
          </cell>
        </row>
        <row r="22">
          <cell r="X22">
            <v>0</v>
          </cell>
          <cell r="AI22">
            <v>1</v>
          </cell>
        </row>
        <row r="23">
          <cell r="X23">
            <v>0</v>
          </cell>
          <cell r="AI23">
            <v>1</v>
          </cell>
        </row>
        <row r="24">
          <cell r="X24">
            <v>43106.119999999995</v>
          </cell>
          <cell r="AI24">
            <v>1</v>
          </cell>
        </row>
        <row r="25">
          <cell r="X25">
            <v>23347.760000000002</v>
          </cell>
          <cell r="AI25">
            <v>1</v>
          </cell>
        </row>
        <row r="26">
          <cell r="X26">
            <v>24485.85</v>
          </cell>
          <cell r="AI26">
            <v>1</v>
          </cell>
        </row>
        <row r="27">
          <cell r="X27">
            <v>79421.52</v>
          </cell>
          <cell r="AI27">
            <v>1</v>
          </cell>
        </row>
        <row r="28">
          <cell r="X28">
            <v>0</v>
          </cell>
          <cell r="AI28">
            <v>0</v>
          </cell>
        </row>
        <row r="29">
          <cell r="X29">
            <v>0</v>
          </cell>
          <cell r="AI29">
            <v>0</v>
          </cell>
        </row>
        <row r="30">
          <cell r="X30">
            <v>0</v>
          </cell>
          <cell r="AI30">
            <v>0</v>
          </cell>
        </row>
        <row r="31">
          <cell r="X31">
            <v>0</v>
          </cell>
          <cell r="AI31">
            <v>0</v>
          </cell>
        </row>
        <row r="32">
          <cell r="X32">
            <v>0</v>
          </cell>
          <cell r="AI32">
            <v>0</v>
          </cell>
        </row>
        <row r="33">
          <cell r="X33">
            <v>0</v>
          </cell>
          <cell r="AI33">
            <v>0</v>
          </cell>
        </row>
        <row r="34">
          <cell r="X34">
            <v>0</v>
          </cell>
          <cell r="AI34">
            <v>0</v>
          </cell>
        </row>
        <row r="36">
          <cell r="X36">
            <v>168669.36</v>
          </cell>
          <cell r="AI36">
            <v>1</v>
          </cell>
        </row>
        <row r="37">
          <cell r="X37">
            <v>0</v>
          </cell>
          <cell r="AI37">
            <v>1</v>
          </cell>
        </row>
        <row r="38">
          <cell r="X38">
            <v>0</v>
          </cell>
          <cell r="AI38">
            <v>1</v>
          </cell>
        </row>
        <row r="39">
          <cell r="X39">
            <v>25631.089999999997</v>
          </cell>
          <cell r="AI39">
            <v>1</v>
          </cell>
        </row>
        <row r="40">
          <cell r="X40">
            <v>13749.44</v>
          </cell>
          <cell r="AI40">
            <v>1</v>
          </cell>
        </row>
        <row r="41">
          <cell r="X41">
            <v>13530.43</v>
          </cell>
          <cell r="AI41">
            <v>1</v>
          </cell>
        </row>
        <row r="42">
          <cell r="X42">
            <v>47194.560000000012</v>
          </cell>
          <cell r="AI42">
            <v>1</v>
          </cell>
        </row>
        <row r="43">
          <cell r="X43">
            <v>0</v>
          </cell>
          <cell r="AI43">
            <v>0</v>
          </cell>
        </row>
        <row r="44">
          <cell r="X44">
            <v>0</v>
          </cell>
          <cell r="AI44">
            <v>0</v>
          </cell>
        </row>
        <row r="45">
          <cell r="X45">
            <v>791.02</v>
          </cell>
          <cell r="AI45">
            <v>0</v>
          </cell>
        </row>
        <row r="46">
          <cell r="X46">
            <v>0</v>
          </cell>
          <cell r="AI46">
            <v>0</v>
          </cell>
        </row>
        <row r="47">
          <cell r="X47">
            <v>0</v>
          </cell>
          <cell r="AI47">
            <v>0</v>
          </cell>
        </row>
        <row r="48">
          <cell r="X48">
            <v>178271.19</v>
          </cell>
          <cell r="AI48">
            <v>0</v>
          </cell>
        </row>
        <row r="49">
          <cell r="X49">
            <v>0</v>
          </cell>
          <cell r="AI49">
            <v>0</v>
          </cell>
        </row>
        <row r="50">
          <cell r="X50">
            <v>1844</v>
          </cell>
          <cell r="AI50">
            <v>0</v>
          </cell>
        </row>
        <row r="51">
          <cell r="X51">
            <v>575072</v>
          </cell>
          <cell r="AI51">
            <v>0</v>
          </cell>
        </row>
        <row r="52">
          <cell r="X52">
            <v>0</v>
          </cell>
          <cell r="AI52">
            <v>0</v>
          </cell>
        </row>
        <row r="54">
          <cell r="X54">
            <v>266486.06000000011</v>
          </cell>
          <cell r="AI54">
            <v>1</v>
          </cell>
        </row>
        <row r="55">
          <cell r="X55">
            <v>38010.840000000004</v>
          </cell>
          <cell r="AI55">
            <v>1</v>
          </cell>
        </row>
        <row r="56">
          <cell r="X56">
            <v>0</v>
          </cell>
          <cell r="AI56">
            <v>1</v>
          </cell>
        </row>
        <row r="57">
          <cell r="X57">
            <v>0</v>
          </cell>
          <cell r="AI57">
            <v>1</v>
          </cell>
        </row>
        <row r="58">
          <cell r="X58">
            <v>49792.539999999994</v>
          </cell>
          <cell r="AI58">
            <v>1</v>
          </cell>
        </row>
        <row r="59">
          <cell r="X59">
            <v>24087.13</v>
          </cell>
          <cell r="AI59">
            <v>1</v>
          </cell>
        </row>
        <row r="60">
          <cell r="X60">
            <v>24808.910000000003</v>
          </cell>
          <cell r="AI60">
            <v>1</v>
          </cell>
        </row>
        <row r="61">
          <cell r="X61">
            <v>101381.87999999998</v>
          </cell>
          <cell r="AI61">
            <v>1</v>
          </cell>
        </row>
        <row r="62">
          <cell r="X62">
            <v>2685.01</v>
          </cell>
          <cell r="AI62">
            <v>0</v>
          </cell>
        </row>
        <row r="63">
          <cell r="X63">
            <v>0</v>
          </cell>
          <cell r="AI63">
            <v>0</v>
          </cell>
        </row>
        <row r="64">
          <cell r="X64">
            <v>69</v>
          </cell>
          <cell r="AI64">
            <v>0</v>
          </cell>
        </row>
        <row r="65">
          <cell r="X65">
            <v>29353.8</v>
          </cell>
          <cell r="AI65">
            <v>0</v>
          </cell>
        </row>
        <row r="66">
          <cell r="X66">
            <v>17514.36</v>
          </cell>
          <cell r="AI66">
            <v>0</v>
          </cell>
        </row>
        <row r="67">
          <cell r="X67">
            <v>291355.39</v>
          </cell>
          <cell r="AI67">
            <v>0</v>
          </cell>
        </row>
        <row r="68">
          <cell r="X68">
            <v>0</v>
          </cell>
          <cell r="AI68">
            <v>0</v>
          </cell>
        </row>
        <row r="70">
          <cell r="X70">
            <v>19968.48</v>
          </cell>
          <cell r="AI70">
            <v>1</v>
          </cell>
        </row>
        <row r="71">
          <cell r="X71">
            <v>50888.04</v>
          </cell>
          <cell r="AI71">
            <v>1</v>
          </cell>
        </row>
        <row r="72">
          <cell r="X72">
            <v>0</v>
          </cell>
          <cell r="AI72">
            <v>1</v>
          </cell>
        </row>
        <row r="73">
          <cell r="X73">
            <v>0</v>
          </cell>
          <cell r="AI73">
            <v>1</v>
          </cell>
        </row>
        <row r="74">
          <cell r="X74">
            <v>12102.779999999999</v>
          </cell>
          <cell r="AI74">
            <v>1</v>
          </cell>
        </row>
        <row r="75">
          <cell r="X75">
            <v>5862.54</v>
          </cell>
          <cell r="AI75">
            <v>1</v>
          </cell>
        </row>
        <row r="76">
          <cell r="X76">
            <v>4678.07</v>
          </cell>
          <cell r="AI76">
            <v>1</v>
          </cell>
        </row>
        <row r="77">
          <cell r="X77">
            <v>19549.919999999998</v>
          </cell>
          <cell r="AI77">
            <v>1</v>
          </cell>
        </row>
        <row r="78">
          <cell r="X78">
            <v>0</v>
          </cell>
          <cell r="AI78">
            <v>0</v>
          </cell>
        </row>
        <row r="79">
          <cell r="X79">
            <v>0</v>
          </cell>
          <cell r="AI79">
            <v>0</v>
          </cell>
        </row>
        <row r="80">
          <cell r="X80">
            <v>341949.61</v>
          </cell>
          <cell r="AI80">
            <v>0</v>
          </cell>
        </row>
        <row r="82">
          <cell r="X82">
            <v>78498.12</v>
          </cell>
          <cell r="AI82">
            <v>1</v>
          </cell>
        </row>
        <row r="83">
          <cell r="X83">
            <v>0</v>
          </cell>
          <cell r="AI83">
            <v>1</v>
          </cell>
        </row>
        <row r="84">
          <cell r="X84">
            <v>0</v>
          </cell>
          <cell r="AI84">
            <v>1</v>
          </cell>
        </row>
        <row r="85">
          <cell r="X85">
            <v>11528.96</v>
          </cell>
          <cell r="AI85">
            <v>1</v>
          </cell>
        </row>
        <row r="86">
          <cell r="X86">
            <v>6339.99</v>
          </cell>
          <cell r="AI86">
            <v>1</v>
          </cell>
        </row>
        <row r="87">
          <cell r="X87">
            <v>5038.9699999999993</v>
          </cell>
          <cell r="AI87">
            <v>1</v>
          </cell>
        </row>
        <row r="88">
          <cell r="X88">
            <v>21116.879999999997</v>
          </cell>
          <cell r="AI88">
            <v>1</v>
          </cell>
        </row>
        <row r="89">
          <cell r="X89">
            <v>0</v>
          </cell>
          <cell r="AI89">
            <v>0</v>
          </cell>
        </row>
        <row r="90">
          <cell r="X90">
            <v>0</v>
          </cell>
          <cell r="AI90">
            <v>0</v>
          </cell>
        </row>
        <row r="91">
          <cell r="X91">
            <v>0</v>
          </cell>
          <cell r="AI91">
            <v>0</v>
          </cell>
        </row>
        <row r="92">
          <cell r="X92">
            <v>0</v>
          </cell>
          <cell r="AI92">
            <v>0</v>
          </cell>
        </row>
        <row r="93">
          <cell r="X93">
            <v>0</v>
          </cell>
          <cell r="AI93">
            <v>0</v>
          </cell>
        </row>
        <row r="95">
          <cell r="X95">
            <v>226412.36</v>
          </cell>
          <cell r="AI95">
            <v>1</v>
          </cell>
        </row>
        <row r="96">
          <cell r="X96">
            <v>0</v>
          </cell>
          <cell r="AI96">
            <v>1</v>
          </cell>
        </row>
        <row r="97">
          <cell r="X97">
            <v>0</v>
          </cell>
          <cell r="AI97">
            <v>1</v>
          </cell>
        </row>
        <row r="98">
          <cell r="X98">
            <v>31486.16</v>
          </cell>
          <cell r="AI98">
            <v>1</v>
          </cell>
        </row>
        <row r="99">
          <cell r="X99">
            <v>18289.120000000003</v>
          </cell>
          <cell r="AI99">
            <v>1</v>
          </cell>
        </row>
        <row r="100">
          <cell r="X100">
            <v>18182.190000000002</v>
          </cell>
          <cell r="AI100">
            <v>1</v>
          </cell>
        </row>
        <row r="101">
          <cell r="X101">
            <v>61012.510000000009</v>
          </cell>
          <cell r="AI101">
            <v>1</v>
          </cell>
        </row>
        <row r="102">
          <cell r="X102">
            <v>0</v>
          </cell>
          <cell r="AI102">
            <v>0</v>
          </cell>
        </row>
        <row r="103">
          <cell r="X103">
            <v>0</v>
          </cell>
          <cell r="AI103">
            <v>0</v>
          </cell>
        </row>
        <row r="104">
          <cell r="X104">
            <v>813.01</v>
          </cell>
          <cell r="AI104">
            <v>0</v>
          </cell>
        </row>
        <row r="105">
          <cell r="X105">
            <v>1556</v>
          </cell>
          <cell r="AI105">
            <v>0</v>
          </cell>
        </row>
        <row r="106">
          <cell r="X106">
            <v>159</v>
          </cell>
          <cell r="AI106">
            <v>0</v>
          </cell>
        </row>
        <row r="107">
          <cell r="X107">
            <v>53</v>
          </cell>
          <cell r="AI107">
            <v>0</v>
          </cell>
        </row>
        <row r="108">
          <cell r="X108">
            <v>6131.4000000000005</v>
          </cell>
          <cell r="AI108">
            <v>0</v>
          </cell>
        </row>
        <row r="109">
          <cell r="X109">
            <v>1751</v>
          </cell>
          <cell r="AI109">
            <v>0</v>
          </cell>
        </row>
        <row r="110">
          <cell r="X110">
            <v>108644.78</v>
          </cell>
          <cell r="AI110">
            <v>0</v>
          </cell>
        </row>
        <row r="111">
          <cell r="X111">
            <v>0</v>
          </cell>
          <cell r="AI111">
            <v>0</v>
          </cell>
        </row>
        <row r="112">
          <cell r="X112">
            <v>0</v>
          </cell>
          <cell r="AI112">
            <v>0</v>
          </cell>
        </row>
        <row r="113">
          <cell r="X113">
            <v>0</v>
          </cell>
          <cell r="AI113">
            <v>0</v>
          </cell>
        </row>
        <row r="114">
          <cell r="X114">
            <v>0</v>
          </cell>
          <cell r="AI114">
            <v>0</v>
          </cell>
        </row>
        <row r="116">
          <cell r="X116">
            <v>25334.399999999998</v>
          </cell>
          <cell r="AI116">
            <v>1</v>
          </cell>
        </row>
        <row r="117">
          <cell r="X117">
            <v>198645.65000000002</v>
          </cell>
          <cell r="AI117">
            <v>1</v>
          </cell>
        </row>
        <row r="118">
          <cell r="X118">
            <v>0</v>
          </cell>
          <cell r="AI118">
            <v>1</v>
          </cell>
        </row>
        <row r="119">
          <cell r="X119">
            <v>0</v>
          </cell>
          <cell r="AI119">
            <v>1</v>
          </cell>
        </row>
        <row r="120">
          <cell r="X120">
            <v>33109.340000000004</v>
          </cell>
          <cell r="AI120">
            <v>1</v>
          </cell>
        </row>
        <row r="121">
          <cell r="X121">
            <v>18056.260000000002</v>
          </cell>
          <cell r="AI121">
            <v>1</v>
          </cell>
        </row>
        <row r="122">
          <cell r="X122">
            <v>18436.400000000001</v>
          </cell>
          <cell r="AI122">
            <v>1</v>
          </cell>
        </row>
        <row r="123">
          <cell r="X123">
            <v>60941.760000000017</v>
          </cell>
          <cell r="AI123">
            <v>1</v>
          </cell>
        </row>
        <row r="124">
          <cell r="X124">
            <v>0</v>
          </cell>
          <cell r="AI124">
            <v>0</v>
          </cell>
        </row>
        <row r="125">
          <cell r="X125">
            <v>2543.98</v>
          </cell>
          <cell r="AI125">
            <v>0</v>
          </cell>
        </row>
        <row r="126">
          <cell r="X126">
            <v>1980</v>
          </cell>
          <cell r="AI126">
            <v>0</v>
          </cell>
        </row>
        <row r="127">
          <cell r="X127">
            <v>0</v>
          </cell>
          <cell r="AI127">
            <v>0</v>
          </cell>
        </row>
        <row r="128">
          <cell r="X128">
            <v>0</v>
          </cell>
          <cell r="AI128">
            <v>0</v>
          </cell>
        </row>
        <row r="129">
          <cell r="X129">
            <v>38700</v>
          </cell>
          <cell r="AI129">
            <v>0</v>
          </cell>
        </row>
        <row r="130">
          <cell r="X130">
            <v>0</v>
          </cell>
          <cell r="AI130">
            <v>0</v>
          </cell>
        </row>
        <row r="131">
          <cell r="X131">
            <v>15892</v>
          </cell>
          <cell r="AI131">
            <v>0</v>
          </cell>
        </row>
        <row r="132">
          <cell r="X132">
            <v>0</v>
          </cell>
          <cell r="AI132">
            <v>0</v>
          </cell>
        </row>
        <row r="133">
          <cell r="X133">
            <v>338693.44</v>
          </cell>
          <cell r="AI133">
            <v>0</v>
          </cell>
        </row>
        <row r="134">
          <cell r="X134">
            <v>55000</v>
          </cell>
          <cell r="AI134">
            <v>0</v>
          </cell>
        </row>
        <row r="135">
          <cell r="X135">
            <v>0</v>
          </cell>
          <cell r="AI135">
            <v>0</v>
          </cell>
        </row>
        <row r="136">
          <cell r="X136">
            <v>7540</v>
          </cell>
          <cell r="AI136">
            <v>0</v>
          </cell>
        </row>
        <row r="137">
          <cell r="X137">
            <v>0</v>
          </cell>
          <cell r="AI137">
            <v>0</v>
          </cell>
        </row>
        <row r="138">
          <cell r="X138">
            <v>0</v>
          </cell>
          <cell r="AI138">
            <v>0</v>
          </cell>
        </row>
        <row r="140">
          <cell r="X140">
            <v>169585.43</v>
          </cell>
          <cell r="AI140">
            <v>1</v>
          </cell>
        </row>
        <row r="141">
          <cell r="X141">
            <v>0</v>
          </cell>
          <cell r="AI141">
            <v>1</v>
          </cell>
        </row>
        <row r="142">
          <cell r="X142">
            <v>0</v>
          </cell>
          <cell r="AI142">
            <v>1</v>
          </cell>
        </row>
        <row r="143">
          <cell r="X143">
            <v>23800.73</v>
          </cell>
          <cell r="AI143">
            <v>1</v>
          </cell>
        </row>
        <row r="144">
          <cell r="X144">
            <v>13277.1</v>
          </cell>
          <cell r="AI144">
            <v>1</v>
          </cell>
        </row>
        <row r="145">
          <cell r="X145">
            <v>12978.73</v>
          </cell>
          <cell r="AI145">
            <v>1</v>
          </cell>
        </row>
        <row r="146">
          <cell r="X146">
            <v>39318.960000000006</v>
          </cell>
          <cell r="AI146">
            <v>1</v>
          </cell>
        </row>
        <row r="147">
          <cell r="X147">
            <v>0</v>
          </cell>
          <cell r="AI147">
            <v>0</v>
          </cell>
        </row>
        <row r="148">
          <cell r="X148">
            <v>0</v>
          </cell>
          <cell r="AI148">
            <v>0</v>
          </cell>
        </row>
        <row r="149">
          <cell r="X149">
            <v>969.6</v>
          </cell>
          <cell r="AI149">
            <v>0</v>
          </cell>
        </row>
        <row r="150">
          <cell r="X150">
            <v>0</v>
          </cell>
          <cell r="AI150">
            <v>0</v>
          </cell>
        </row>
        <row r="151">
          <cell r="X151">
            <v>1487.66</v>
          </cell>
          <cell r="AI151">
            <v>0</v>
          </cell>
        </row>
        <row r="152">
          <cell r="X152">
            <v>0</v>
          </cell>
          <cell r="AI152">
            <v>0</v>
          </cell>
        </row>
        <row r="153">
          <cell r="X153">
            <v>0</v>
          </cell>
          <cell r="AI153">
            <v>0</v>
          </cell>
        </row>
        <row r="155">
          <cell r="X155">
            <v>19940.75</v>
          </cell>
          <cell r="AI155">
            <v>1</v>
          </cell>
        </row>
        <row r="156">
          <cell r="X156">
            <v>220961.86000000002</v>
          </cell>
          <cell r="AI156">
            <v>1</v>
          </cell>
        </row>
        <row r="157">
          <cell r="X157">
            <v>0</v>
          </cell>
          <cell r="AI157">
            <v>1</v>
          </cell>
        </row>
        <row r="158">
          <cell r="X158">
            <v>0</v>
          </cell>
          <cell r="AI158">
            <v>1</v>
          </cell>
        </row>
        <row r="159">
          <cell r="X159">
            <v>37324.69</v>
          </cell>
          <cell r="AI159">
            <v>1</v>
          </cell>
        </row>
        <row r="160">
          <cell r="X160">
            <v>19901.7</v>
          </cell>
          <cell r="AI160">
            <v>1</v>
          </cell>
        </row>
        <row r="161">
          <cell r="X161">
            <v>20540.46</v>
          </cell>
          <cell r="AI161">
            <v>1</v>
          </cell>
        </row>
        <row r="162">
          <cell r="X162">
            <v>64341.840000000018</v>
          </cell>
          <cell r="AI162">
            <v>1</v>
          </cell>
        </row>
        <row r="163">
          <cell r="X163">
            <v>0</v>
          </cell>
          <cell r="AI163">
            <v>0</v>
          </cell>
        </row>
        <row r="164">
          <cell r="X164">
            <v>0</v>
          </cell>
          <cell r="AI164">
            <v>0</v>
          </cell>
        </row>
        <row r="165">
          <cell r="X165">
            <v>0</v>
          </cell>
          <cell r="AI165">
            <v>0</v>
          </cell>
        </row>
        <row r="166">
          <cell r="X166">
            <v>0</v>
          </cell>
          <cell r="AI166">
            <v>0</v>
          </cell>
        </row>
        <row r="167">
          <cell r="X167">
            <v>144000</v>
          </cell>
          <cell r="AI167">
            <v>0</v>
          </cell>
        </row>
        <row r="168">
          <cell r="X168">
            <v>0</v>
          </cell>
          <cell r="AI168">
            <v>0</v>
          </cell>
        </row>
        <row r="170">
          <cell r="X170">
            <v>22399.439999999999</v>
          </cell>
          <cell r="AI170">
            <v>1</v>
          </cell>
        </row>
        <row r="171">
          <cell r="X171">
            <v>94462.200000000012</v>
          </cell>
          <cell r="AI171">
            <v>1</v>
          </cell>
        </row>
        <row r="172">
          <cell r="X172">
            <v>0</v>
          </cell>
          <cell r="AI172">
            <v>1</v>
          </cell>
        </row>
        <row r="173">
          <cell r="X173">
            <v>0</v>
          </cell>
          <cell r="AI173">
            <v>1</v>
          </cell>
        </row>
        <row r="174">
          <cell r="X174">
            <v>16592.91</v>
          </cell>
          <cell r="AI174">
            <v>1</v>
          </cell>
        </row>
        <row r="175">
          <cell r="X175">
            <v>9668.92</v>
          </cell>
          <cell r="AI175">
            <v>1</v>
          </cell>
        </row>
        <row r="176">
          <cell r="X176">
            <v>8848.39</v>
          </cell>
          <cell r="AI176">
            <v>1</v>
          </cell>
        </row>
        <row r="177">
          <cell r="X177">
            <v>28750.92</v>
          </cell>
          <cell r="AI177">
            <v>1</v>
          </cell>
        </row>
        <row r="178">
          <cell r="X178">
            <v>0</v>
          </cell>
          <cell r="AI178">
            <v>0</v>
          </cell>
        </row>
        <row r="179">
          <cell r="X179">
            <v>0</v>
          </cell>
          <cell r="AI179">
            <v>0</v>
          </cell>
        </row>
        <row r="180">
          <cell r="X180">
            <v>0</v>
          </cell>
          <cell r="AI180">
            <v>0</v>
          </cell>
        </row>
        <row r="182">
          <cell r="X182">
            <v>91749.28</v>
          </cell>
          <cell r="AI182">
            <v>1</v>
          </cell>
        </row>
        <row r="183">
          <cell r="X183">
            <v>76082.899999999994</v>
          </cell>
          <cell r="AI183">
            <v>1</v>
          </cell>
        </row>
        <row r="184">
          <cell r="X184">
            <v>0</v>
          </cell>
          <cell r="AI184">
            <v>1</v>
          </cell>
        </row>
        <row r="185">
          <cell r="X185">
            <v>0</v>
          </cell>
          <cell r="AI185">
            <v>1</v>
          </cell>
        </row>
        <row r="186">
          <cell r="X186">
            <v>30135.040000000001</v>
          </cell>
          <cell r="AI186">
            <v>1</v>
          </cell>
        </row>
        <row r="187">
          <cell r="X187">
            <v>15006.3</v>
          </cell>
          <cell r="AI187">
            <v>1</v>
          </cell>
        </row>
        <row r="188">
          <cell r="X188">
            <v>15544.31</v>
          </cell>
          <cell r="AI188">
            <v>1</v>
          </cell>
        </row>
        <row r="189">
          <cell r="X189">
            <v>48863.210000000006</v>
          </cell>
          <cell r="AI189">
            <v>1</v>
          </cell>
        </row>
        <row r="190">
          <cell r="X190">
            <v>12750.789999999999</v>
          </cell>
          <cell r="AI190">
            <v>0</v>
          </cell>
        </row>
        <row r="191">
          <cell r="X191">
            <v>9634.68</v>
          </cell>
          <cell r="AI191">
            <v>0</v>
          </cell>
        </row>
        <row r="192">
          <cell r="X192">
            <v>0</v>
          </cell>
          <cell r="AI192">
            <v>0</v>
          </cell>
        </row>
        <row r="193">
          <cell r="X193">
            <v>0</v>
          </cell>
          <cell r="AI193">
            <v>0</v>
          </cell>
        </row>
        <row r="194">
          <cell r="X194">
            <v>0</v>
          </cell>
          <cell r="AI194">
            <v>0</v>
          </cell>
        </row>
        <row r="195">
          <cell r="X195">
            <v>0</v>
          </cell>
          <cell r="AI195">
            <v>0</v>
          </cell>
        </row>
        <row r="196">
          <cell r="X196">
            <v>0</v>
          </cell>
          <cell r="AI196">
            <v>0</v>
          </cell>
        </row>
        <row r="197">
          <cell r="X197">
            <v>0</v>
          </cell>
          <cell r="AI197">
            <v>0</v>
          </cell>
        </row>
        <row r="198">
          <cell r="X198">
            <v>0</v>
          </cell>
          <cell r="AI198">
            <v>0</v>
          </cell>
        </row>
        <row r="199">
          <cell r="X199">
            <v>0</v>
          </cell>
          <cell r="AI199">
            <v>0</v>
          </cell>
        </row>
        <row r="200">
          <cell r="X200">
            <v>0</v>
          </cell>
          <cell r="AI200">
            <v>0</v>
          </cell>
        </row>
        <row r="201">
          <cell r="X201">
            <v>0</v>
          </cell>
          <cell r="AI201">
            <v>0</v>
          </cell>
        </row>
        <row r="202">
          <cell r="X202">
            <v>0</v>
          </cell>
          <cell r="AI202">
            <v>0</v>
          </cell>
        </row>
        <row r="203">
          <cell r="X203">
            <v>0</v>
          </cell>
          <cell r="AI203">
            <v>0</v>
          </cell>
        </row>
        <row r="204">
          <cell r="X204">
            <v>0</v>
          </cell>
          <cell r="AI204">
            <v>0</v>
          </cell>
        </row>
        <row r="205">
          <cell r="X205">
            <v>42630</v>
          </cell>
          <cell r="AI205">
            <v>0</v>
          </cell>
        </row>
        <row r="206">
          <cell r="X206">
            <v>0</v>
          </cell>
          <cell r="AI206">
            <v>0</v>
          </cell>
        </row>
        <row r="207">
          <cell r="X207">
            <v>0</v>
          </cell>
          <cell r="AI207">
            <v>0</v>
          </cell>
        </row>
        <row r="208">
          <cell r="X208">
            <v>0</v>
          </cell>
          <cell r="AI208">
            <v>0</v>
          </cell>
        </row>
        <row r="209">
          <cell r="X209">
            <v>0</v>
          </cell>
          <cell r="AI209">
            <v>0</v>
          </cell>
        </row>
        <row r="210">
          <cell r="X210">
            <v>0</v>
          </cell>
          <cell r="AI210">
            <v>0</v>
          </cell>
        </row>
        <row r="211">
          <cell r="X211">
            <v>0</v>
          </cell>
          <cell r="AI211">
            <v>0</v>
          </cell>
        </row>
        <row r="212">
          <cell r="X212">
            <v>0</v>
          </cell>
          <cell r="AI212">
            <v>0</v>
          </cell>
        </row>
        <row r="213">
          <cell r="X213">
            <v>0</v>
          </cell>
          <cell r="AI213">
            <v>0</v>
          </cell>
        </row>
        <row r="214">
          <cell r="X214">
            <v>0</v>
          </cell>
          <cell r="AI214">
            <v>0</v>
          </cell>
        </row>
        <row r="215">
          <cell r="X215">
            <v>0</v>
          </cell>
          <cell r="AI215">
            <v>0</v>
          </cell>
        </row>
        <row r="216">
          <cell r="X216">
            <v>0</v>
          </cell>
          <cell r="AI216">
            <v>0</v>
          </cell>
        </row>
        <row r="217">
          <cell r="X217">
            <v>0</v>
          </cell>
          <cell r="AI217">
            <v>0</v>
          </cell>
        </row>
        <row r="218">
          <cell r="X218">
            <v>0</v>
          </cell>
          <cell r="AI218">
            <v>0</v>
          </cell>
        </row>
        <row r="220">
          <cell r="X220">
            <v>49177.24</v>
          </cell>
          <cell r="AI220">
            <v>1</v>
          </cell>
        </row>
        <row r="221">
          <cell r="X221">
            <v>49661.64</v>
          </cell>
          <cell r="AI221">
            <v>1</v>
          </cell>
        </row>
        <row r="222">
          <cell r="X222">
            <v>0</v>
          </cell>
          <cell r="AI222">
            <v>1</v>
          </cell>
        </row>
        <row r="223">
          <cell r="X223">
            <v>0</v>
          </cell>
          <cell r="AI223">
            <v>1</v>
          </cell>
        </row>
        <row r="224">
          <cell r="X224">
            <v>20764.169999999998</v>
          </cell>
          <cell r="AI224">
            <v>1</v>
          </cell>
        </row>
        <row r="225">
          <cell r="X225">
            <v>10527.4</v>
          </cell>
          <cell r="AI225">
            <v>1</v>
          </cell>
        </row>
        <row r="226">
          <cell r="X226">
            <v>10615.34</v>
          </cell>
          <cell r="AI226">
            <v>1</v>
          </cell>
        </row>
        <row r="227">
          <cell r="X227">
            <v>29180.360000000004</v>
          </cell>
          <cell r="AI227">
            <v>1</v>
          </cell>
        </row>
        <row r="228">
          <cell r="X228">
            <v>0</v>
          </cell>
          <cell r="AI228">
            <v>0</v>
          </cell>
        </row>
        <row r="229">
          <cell r="X229">
            <v>0</v>
          </cell>
          <cell r="AI229">
            <v>0</v>
          </cell>
        </row>
        <row r="230">
          <cell r="X230">
            <v>0</v>
          </cell>
          <cell r="AI230">
            <v>0</v>
          </cell>
        </row>
        <row r="231">
          <cell r="X231">
            <v>22388</v>
          </cell>
          <cell r="AI231">
            <v>0</v>
          </cell>
        </row>
        <row r="232">
          <cell r="X232">
            <v>0</v>
          </cell>
          <cell r="AI232">
            <v>0</v>
          </cell>
        </row>
        <row r="234">
          <cell r="X234">
            <v>98408.219999999972</v>
          </cell>
          <cell r="AI234">
            <v>1</v>
          </cell>
        </row>
        <row r="235">
          <cell r="X235">
            <v>114427.32</v>
          </cell>
          <cell r="AI235">
            <v>1</v>
          </cell>
        </row>
        <row r="236">
          <cell r="X236">
            <v>0</v>
          </cell>
          <cell r="AI236">
            <v>1</v>
          </cell>
        </row>
        <row r="237">
          <cell r="X237">
            <v>0</v>
          </cell>
          <cell r="AI237">
            <v>1</v>
          </cell>
        </row>
        <row r="238">
          <cell r="X238">
            <v>40952.93</v>
          </cell>
          <cell r="AI238">
            <v>1</v>
          </cell>
        </row>
        <row r="239">
          <cell r="X239">
            <v>19005.93</v>
          </cell>
          <cell r="AI239">
            <v>1</v>
          </cell>
        </row>
        <row r="240">
          <cell r="X240">
            <v>19524.740000000002</v>
          </cell>
          <cell r="AI240">
            <v>1</v>
          </cell>
        </row>
        <row r="241">
          <cell r="X241">
            <v>71864.51999999996</v>
          </cell>
          <cell r="AI241">
            <v>1</v>
          </cell>
        </row>
        <row r="242">
          <cell r="X242">
            <v>0</v>
          </cell>
          <cell r="AI242">
            <v>0</v>
          </cell>
        </row>
        <row r="243">
          <cell r="X243">
            <v>0</v>
          </cell>
          <cell r="AI243">
            <v>0</v>
          </cell>
        </row>
        <row r="244">
          <cell r="X244">
            <v>301.60000000000002</v>
          </cell>
          <cell r="AI244">
            <v>0</v>
          </cell>
        </row>
        <row r="245">
          <cell r="X245">
            <v>2346.88</v>
          </cell>
          <cell r="AI245">
            <v>0</v>
          </cell>
        </row>
        <row r="246">
          <cell r="X246">
            <v>16781</v>
          </cell>
          <cell r="AI246">
            <v>0</v>
          </cell>
        </row>
        <row r="247">
          <cell r="X247">
            <v>9829.58</v>
          </cell>
          <cell r="AI247">
            <v>0</v>
          </cell>
        </row>
        <row r="248">
          <cell r="X248">
            <v>5289.6</v>
          </cell>
          <cell r="AI248">
            <v>0</v>
          </cell>
        </row>
        <row r="249">
          <cell r="X249">
            <v>4714.7199999999993</v>
          </cell>
          <cell r="AI249">
            <v>0</v>
          </cell>
        </row>
        <row r="250">
          <cell r="X250">
            <v>608.21</v>
          </cell>
          <cell r="AI250">
            <v>0</v>
          </cell>
        </row>
        <row r="251">
          <cell r="X251">
            <v>4363.03</v>
          </cell>
          <cell r="AI251">
            <v>0</v>
          </cell>
        </row>
        <row r="252">
          <cell r="X252">
            <v>136389</v>
          </cell>
          <cell r="AI252">
            <v>0</v>
          </cell>
        </row>
        <row r="253">
          <cell r="X253">
            <v>58536</v>
          </cell>
          <cell r="AI253">
            <v>0</v>
          </cell>
        </row>
        <row r="254">
          <cell r="X254">
            <v>96201.290000000008</v>
          </cell>
          <cell r="AI254">
            <v>0</v>
          </cell>
        </row>
        <row r="255">
          <cell r="X255">
            <v>90444.22</v>
          </cell>
          <cell r="AI255">
            <v>0</v>
          </cell>
        </row>
        <row r="256">
          <cell r="X256">
            <v>0</v>
          </cell>
          <cell r="AI256">
            <v>0</v>
          </cell>
        </row>
        <row r="257">
          <cell r="X257">
            <v>3016</v>
          </cell>
          <cell r="AI257">
            <v>0</v>
          </cell>
        </row>
        <row r="258">
          <cell r="X258">
            <v>7866.2</v>
          </cell>
          <cell r="AI258">
            <v>0</v>
          </cell>
        </row>
        <row r="259">
          <cell r="X259">
            <v>160961.53000000003</v>
          </cell>
          <cell r="AI259">
            <v>0</v>
          </cell>
        </row>
        <row r="260">
          <cell r="X260">
            <v>0</v>
          </cell>
          <cell r="AI260">
            <v>0</v>
          </cell>
        </row>
        <row r="261">
          <cell r="X261">
            <v>142952.64000000001</v>
          </cell>
          <cell r="AI261">
            <v>0</v>
          </cell>
        </row>
        <row r="262">
          <cell r="X262">
            <v>1685.44</v>
          </cell>
          <cell r="AI262">
            <v>0</v>
          </cell>
        </row>
        <row r="263">
          <cell r="X263">
            <v>104792.60999999999</v>
          </cell>
          <cell r="AI263">
            <v>0</v>
          </cell>
        </row>
        <row r="264">
          <cell r="X264">
            <v>18056.760000000002</v>
          </cell>
          <cell r="AI264">
            <v>0</v>
          </cell>
        </row>
        <row r="265">
          <cell r="X265">
            <v>13619.7</v>
          </cell>
          <cell r="AI265">
            <v>0</v>
          </cell>
        </row>
        <row r="266">
          <cell r="X266">
            <v>0</v>
          </cell>
          <cell r="AI266">
            <v>0</v>
          </cell>
        </row>
        <row r="267">
          <cell r="X267">
            <v>0</v>
          </cell>
          <cell r="AI267">
            <v>0</v>
          </cell>
        </row>
        <row r="269">
          <cell r="X269">
            <v>248963.39999999997</v>
          </cell>
          <cell r="AI269">
            <v>1</v>
          </cell>
        </row>
        <row r="270">
          <cell r="X270">
            <v>0</v>
          </cell>
          <cell r="AI270">
            <v>1</v>
          </cell>
        </row>
        <row r="271">
          <cell r="X271">
            <v>0</v>
          </cell>
          <cell r="AI271">
            <v>1</v>
          </cell>
        </row>
        <row r="272">
          <cell r="X272">
            <v>37175.130000000005</v>
          </cell>
          <cell r="AI272">
            <v>1</v>
          </cell>
        </row>
        <row r="273">
          <cell r="X273">
            <v>20058.47</v>
          </cell>
          <cell r="AI273">
            <v>1</v>
          </cell>
        </row>
        <row r="274">
          <cell r="X274">
            <v>20721.55</v>
          </cell>
          <cell r="AI274">
            <v>1</v>
          </cell>
        </row>
        <row r="275">
          <cell r="X275">
            <v>68673.599999999991</v>
          </cell>
          <cell r="AI275">
            <v>1</v>
          </cell>
        </row>
        <row r="276">
          <cell r="X276">
            <v>0</v>
          </cell>
          <cell r="AI276">
            <v>0</v>
          </cell>
        </row>
        <row r="277">
          <cell r="X277">
            <v>1716</v>
          </cell>
          <cell r="AI277">
            <v>0</v>
          </cell>
        </row>
        <row r="278">
          <cell r="X278">
            <v>0</v>
          </cell>
          <cell r="AI278">
            <v>0</v>
          </cell>
        </row>
        <row r="279">
          <cell r="X279">
            <v>0</v>
          </cell>
          <cell r="AI279">
            <v>0</v>
          </cell>
        </row>
        <row r="280">
          <cell r="X280">
            <v>0</v>
          </cell>
          <cell r="AI280">
            <v>0</v>
          </cell>
        </row>
        <row r="281">
          <cell r="X281">
            <v>0</v>
          </cell>
          <cell r="AI281">
            <v>0</v>
          </cell>
        </row>
        <row r="282">
          <cell r="X282">
            <v>0</v>
          </cell>
          <cell r="AI282">
            <v>0</v>
          </cell>
        </row>
        <row r="283">
          <cell r="X283">
            <v>295</v>
          </cell>
          <cell r="AI283">
            <v>0</v>
          </cell>
        </row>
        <row r="284">
          <cell r="X284">
            <v>0</v>
          </cell>
          <cell r="AI284">
            <v>0</v>
          </cell>
        </row>
        <row r="285">
          <cell r="X285">
            <v>0</v>
          </cell>
          <cell r="AI285">
            <v>0</v>
          </cell>
        </row>
        <row r="286">
          <cell r="X286">
            <v>0</v>
          </cell>
          <cell r="AI286">
            <v>0</v>
          </cell>
        </row>
        <row r="287">
          <cell r="X287">
            <v>10904</v>
          </cell>
          <cell r="AI287">
            <v>0</v>
          </cell>
        </row>
        <row r="288">
          <cell r="X288">
            <v>53510.810000000005</v>
          </cell>
          <cell r="AI288">
            <v>0</v>
          </cell>
        </row>
        <row r="289">
          <cell r="X289">
            <v>0</v>
          </cell>
          <cell r="AI289">
            <v>0</v>
          </cell>
        </row>
        <row r="290">
          <cell r="X290">
            <v>0</v>
          </cell>
          <cell r="AI290">
            <v>0</v>
          </cell>
        </row>
        <row r="291">
          <cell r="X291">
            <v>0</v>
          </cell>
          <cell r="AI291">
            <v>0</v>
          </cell>
        </row>
        <row r="292">
          <cell r="X292">
            <v>0</v>
          </cell>
          <cell r="AI292">
            <v>0</v>
          </cell>
        </row>
        <row r="294">
          <cell r="X294">
            <v>19968.48</v>
          </cell>
          <cell r="AI294">
            <v>1</v>
          </cell>
        </row>
        <row r="295">
          <cell r="X295">
            <v>197337.63</v>
          </cell>
          <cell r="AI295">
            <v>1</v>
          </cell>
        </row>
        <row r="296">
          <cell r="X296">
            <v>17520.79</v>
          </cell>
          <cell r="AI296">
            <v>0</v>
          </cell>
        </row>
        <row r="297">
          <cell r="X297">
            <v>0</v>
          </cell>
          <cell r="AI297">
            <v>1</v>
          </cell>
        </row>
        <row r="298">
          <cell r="X298">
            <v>57813.95000000007</v>
          </cell>
          <cell r="AI298">
            <v>0</v>
          </cell>
        </row>
        <row r="299">
          <cell r="X299">
            <v>0</v>
          </cell>
          <cell r="AI299">
            <v>1</v>
          </cell>
        </row>
        <row r="300">
          <cell r="X300">
            <v>213969.44000000009</v>
          </cell>
          <cell r="AI300">
            <v>0</v>
          </cell>
        </row>
        <row r="301">
          <cell r="X301">
            <v>3600</v>
          </cell>
          <cell r="AI301">
            <v>0</v>
          </cell>
        </row>
        <row r="302">
          <cell r="X302">
            <v>34683.14</v>
          </cell>
          <cell r="AI302">
            <v>1</v>
          </cell>
        </row>
        <row r="303">
          <cell r="X303">
            <v>17991.88</v>
          </cell>
          <cell r="AI303">
            <v>1</v>
          </cell>
        </row>
        <row r="304">
          <cell r="X304">
            <v>18390.95</v>
          </cell>
          <cell r="AI304">
            <v>1</v>
          </cell>
        </row>
        <row r="305">
          <cell r="X305">
            <v>497779.92000000004</v>
          </cell>
          <cell r="AI305">
            <v>0</v>
          </cell>
        </row>
        <row r="306">
          <cell r="X306">
            <v>212004.85</v>
          </cell>
          <cell r="AI306">
            <v>0</v>
          </cell>
        </row>
        <row r="307">
          <cell r="X307">
            <v>111303.65000000002</v>
          </cell>
          <cell r="AI307">
            <v>0</v>
          </cell>
        </row>
        <row r="308">
          <cell r="X308">
            <v>0</v>
          </cell>
          <cell r="AI308">
            <v>0</v>
          </cell>
        </row>
        <row r="309">
          <cell r="X309">
            <v>59626.8</v>
          </cell>
          <cell r="AI309">
            <v>1</v>
          </cell>
        </row>
        <row r="310">
          <cell r="X310">
            <v>1044</v>
          </cell>
          <cell r="AI310">
            <v>0</v>
          </cell>
        </row>
        <row r="311">
          <cell r="X311">
            <v>6130.6</v>
          </cell>
          <cell r="AI311">
            <v>0</v>
          </cell>
        </row>
        <row r="312">
          <cell r="X312">
            <v>0</v>
          </cell>
          <cell r="AI312">
            <v>0</v>
          </cell>
        </row>
        <row r="313">
          <cell r="X313">
            <v>2078.8200000000002</v>
          </cell>
          <cell r="AI313">
            <v>0</v>
          </cell>
        </row>
        <row r="314">
          <cell r="X314">
            <v>942</v>
          </cell>
          <cell r="AI314">
            <v>0</v>
          </cell>
        </row>
        <row r="315">
          <cell r="X315">
            <v>0</v>
          </cell>
          <cell r="AI315">
            <v>0</v>
          </cell>
        </row>
        <row r="316">
          <cell r="X316">
            <v>0</v>
          </cell>
          <cell r="AI316">
            <v>0</v>
          </cell>
        </row>
        <row r="317">
          <cell r="X317">
            <v>55600</v>
          </cell>
          <cell r="AI317">
            <v>0</v>
          </cell>
        </row>
        <row r="318">
          <cell r="X318">
            <v>0</v>
          </cell>
          <cell r="AI318">
            <v>0</v>
          </cell>
        </row>
        <row r="319">
          <cell r="X319">
            <v>0</v>
          </cell>
          <cell r="AI319">
            <v>0</v>
          </cell>
        </row>
        <row r="320">
          <cell r="X320">
            <v>25894.590000000004</v>
          </cell>
          <cell r="AI320">
            <v>0</v>
          </cell>
        </row>
        <row r="321">
          <cell r="X321">
            <v>114976.24</v>
          </cell>
          <cell r="AI321">
            <v>0</v>
          </cell>
        </row>
        <row r="322">
          <cell r="X322">
            <v>77927.520000000004</v>
          </cell>
          <cell r="AI322">
            <v>0</v>
          </cell>
        </row>
        <row r="323">
          <cell r="X323">
            <v>12876</v>
          </cell>
          <cell r="AI323">
            <v>0</v>
          </cell>
        </row>
        <row r="324">
          <cell r="X324">
            <v>23761.03</v>
          </cell>
          <cell r="AI324">
            <v>0</v>
          </cell>
        </row>
        <row r="325">
          <cell r="X325">
            <v>0</v>
          </cell>
          <cell r="AI325">
            <v>0</v>
          </cell>
        </row>
        <row r="326">
          <cell r="X326">
            <v>0</v>
          </cell>
          <cell r="AI326">
            <v>0</v>
          </cell>
        </row>
        <row r="327">
          <cell r="X327">
            <v>1485</v>
          </cell>
          <cell r="AI327">
            <v>0</v>
          </cell>
        </row>
        <row r="328">
          <cell r="X328">
            <v>3976.01</v>
          </cell>
          <cell r="AI328">
            <v>0</v>
          </cell>
        </row>
        <row r="329">
          <cell r="X329">
            <v>29890.81</v>
          </cell>
          <cell r="AI329">
            <v>0</v>
          </cell>
        </row>
        <row r="330">
          <cell r="X330">
            <v>5099</v>
          </cell>
          <cell r="AI330">
            <v>0</v>
          </cell>
        </row>
        <row r="331">
          <cell r="X331">
            <v>8514.67</v>
          </cell>
          <cell r="AI331">
            <v>0</v>
          </cell>
        </row>
        <row r="332">
          <cell r="X332">
            <v>43691.360000000001</v>
          </cell>
          <cell r="AI332">
            <v>0</v>
          </cell>
        </row>
        <row r="333">
          <cell r="X333">
            <v>0</v>
          </cell>
          <cell r="AI333">
            <v>0</v>
          </cell>
        </row>
        <row r="334">
          <cell r="X334">
            <v>0</v>
          </cell>
          <cell r="AI334">
            <v>0</v>
          </cell>
        </row>
        <row r="335">
          <cell r="X335">
            <v>0</v>
          </cell>
          <cell r="AI335">
            <v>0</v>
          </cell>
        </row>
        <row r="336">
          <cell r="X336">
            <v>0</v>
          </cell>
          <cell r="AI336">
            <v>0</v>
          </cell>
        </row>
        <row r="337">
          <cell r="X337">
            <v>0</v>
          </cell>
          <cell r="AI337">
            <v>0</v>
          </cell>
        </row>
        <row r="338">
          <cell r="X338">
            <v>0</v>
          </cell>
          <cell r="AI338">
            <v>0</v>
          </cell>
        </row>
        <row r="340">
          <cell r="X340">
            <v>113951.80999999998</v>
          </cell>
          <cell r="AI340">
            <v>1</v>
          </cell>
        </row>
        <row r="341">
          <cell r="X341">
            <v>64849.279999999999</v>
          </cell>
          <cell r="AI341">
            <v>1</v>
          </cell>
        </row>
        <row r="342">
          <cell r="X342">
            <v>0</v>
          </cell>
          <cell r="AI342">
            <v>1</v>
          </cell>
        </row>
        <row r="343">
          <cell r="X343">
            <v>0</v>
          </cell>
          <cell r="AI343">
            <v>1</v>
          </cell>
        </row>
        <row r="344">
          <cell r="X344">
            <v>30365.61</v>
          </cell>
          <cell r="AI344">
            <v>1</v>
          </cell>
        </row>
        <row r="345">
          <cell r="X345">
            <v>14565.970000000001</v>
          </cell>
          <cell r="AI345">
            <v>1</v>
          </cell>
        </row>
        <row r="346">
          <cell r="X346">
            <v>14431.06</v>
          </cell>
          <cell r="AI346">
            <v>1</v>
          </cell>
        </row>
        <row r="347">
          <cell r="X347">
            <v>56898.6</v>
          </cell>
          <cell r="AI347">
            <v>1</v>
          </cell>
        </row>
        <row r="348">
          <cell r="X348">
            <v>0</v>
          </cell>
          <cell r="AI348">
            <v>0</v>
          </cell>
        </row>
        <row r="349">
          <cell r="X349">
            <v>0</v>
          </cell>
          <cell r="AI349">
            <v>0</v>
          </cell>
        </row>
        <row r="350">
          <cell r="X350">
            <v>2320</v>
          </cell>
          <cell r="AI350">
            <v>0</v>
          </cell>
        </row>
        <row r="351">
          <cell r="X351">
            <v>0</v>
          </cell>
          <cell r="AI351">
            <v>0</v>
          </cell>
        </row>
        <row r="352">
          <cell r="X352">
            <v>1253033.1000000001</v>
          </cell>
          <cell r="AI352">
            <v>0</v>
          </cell>
        </row>
        <row r="353">
          <cell r="X353">
            <v>367105.83</v>
          </cell>
          <cell r="AI353">
            <v>0</v>
          </cell>
        </row>
        <row r="354">
          <cell r="X354">
            <v>0</v>
          </cell>
          <cell r="AI354">
            <v>0</v>
          </cell>
        </row>
        <row r="355">
          <cell r="X355">
            <v>59006.17</v>
          </cell>
          <cell r="AI355">
            <v>0</v>
          </cell>
        </row>
        <row r="356">
          <cell r="X356">
            <v>8180.6400000000012</v>
          </cell>
          <cell r="AI356">
            <v>0</v>
          </cell>
        </row>
        <row r="357">
          <cell r="X357">
            <v>2759.7799999999997</v>
          </cell>
          <cell r="AI357">
            <v>0</v>
          </cell>
        </row>
        <row r="358">
          <cell r="X358">
            <v>732612.7</v>
          </cell>
          <cell r="AI358">
            <v>0</v>
          </cell>
        </row>
        <row r="359">
          <cell r="X359">
            <v>3422</v>
          </cell>
          <cell r="AI359">
            <v>0</v>
          </cell>
        </row>
        <row r="360">
          <cell r="X360">
            <v>130422.75</v>
          </cell>
          <cell r="AI360">
            <v>0</v>
          </cell>
        </row>
        <row r="361">
          <cell r="X361">
            <v>42226.25</v>
          </cell>
          <cell r="AI361">
            <v>0</v>
          </cell>
        </row>
        <row r="362">
          <cell r="X362">
            <v>8180</v>
          </cell>
          <cell r="AI362">
            <v>0</v>
          </cell>
        </row>
        <row r="363">
          <cell r="X363">
            <v>2320</v>
          </cell>
          <cell r="AI363">
            <v>0</v>
          </cell>
        </row>
        <row r="364">
          <cell r="X364">
            <v>0</v>
          </cell>
          <cell r="AI364">
            <v>0</v>
          </cell>
        </row>
        <row r="365">
          <cell r="X365">
            <v>0</v>
          </cell>
          <cell r="AI365">
            <v>0</v>
          </cell>
        </row>
        <row r="367">
          <cell r="X367">
            <v>793101.19999999902</v>
          </cell>
          <cell r="AI367">
            <v>1</v>
          </cell>
        </row>
        <row r="368">
          <cell r="X368">
            <v>27803.159999999996</v>
          </cell>
          <cell r="AI368">
            <v>1</v>
          </cell>
        </row>
        <row r="369">
          <cell r="X369">
            <v>0</v>
          </cell>
          <cell r="AI369">
            <v>1</v>
          </cell>
        </row>
        <row r="370">
          <cell r="X370">
            <v>0</v>
          </cell>
          <cell r="AI370">
            <v>1</v>
          </cell>
        </row>
        <row r="371">
          <cell r="X371">
            <v>171395.28</v>
          </cell>
          <cell r="AI371">
            <v>1</v>
          </cell>
        </row>
        <row r="372">
          <cell r="X372">
            <v>72091.72</v>
          </cell>
          <cell r="AI372">
            <v>1</v>
          </cell>
        </row>
        <row r="373">
          <cell r="X373">
            <v>81552.38</v>
          </cell>
          <cell r="AI373">
            <v>1</v>
          </cell>
        </row>
        <row r="374">
          <cell r="X374">
            <v>313334.41999999969</v>
          </cell>
          <cell r="AI374">
            <v>1</v>
          </cell>
        </row>
        <row r="375">
          <cell r="X375">
            <v>0</v>
          </cell>
          <cell r="AI375">
            <v>0</v>
          </cell>
        </row>
        <row r="376">
          <cell r="X376">
            <v>0</v>
          </cell>
          <cell r="AI376">
            <v>0</v>
          </cell>
        </row>
        <row r="377">
          <cell r="X377">
            <v>0</v>
          </cell>
          <cell r="AI377">
            <v>0</v>
          </cell>
        </row>
        <row r="379">
          <cell r="X379">
            <v>22337.219999999998</v>
          </cell>
          <cell r="AI379">
            <v>1</v>
          </cell>
        </row>
        <row r="380">
          <cell r="X380">
            <v>94462.200000000012</v>
          </cell>
          <cell r="AI380">
            <v>1</v>
          </cell>
        </row>
        <row r="381">
          <cell r="X381">
            <v>0</v>
          </cell>
          <cell r="AI381">
            <v>1</v>
          </cell>
        </row>
        <row r="382">
          <cell r="X382">
            <v>0</v>
          </cell>
          <cell r="AI382">
            <v>1</v>
          </cell>
        </row>
        <row r="383">
          <cell r="X383">
            <v>16038.96</v>
          </cell>
          <cell r="AI383">
            <v>1</v>
          </cell>
        </row>
        <row r="384">
          <cell r="X384">
            <v>9470.869999999999</v>
          </cell>
          <cell r="AI384">
            <v>1</v>
          </cell>
        </row>
        <row r="385">
          <cell r="X385">
            <v>8629.24</v>
          </cell>
          <cell r="AI385">
            <v>1</v>
          </cell>
        </row>
        <row r="386">
          <cell r="X386">
            <v>28750.92</v>
          </cell>
          <cell r="AI386">
            <v>1</v>
          </cell>
        </row>
        <row r="387">
          <cell r="X387">
            <v>0</v>
          </cell>
          <cell r="AI387">
            <v>0</v>
          </cell>
        </row>
        <row r="388">
          <cell r="X388">
            <v>0</v>
          </cell>
          <cell r="AI388">
            <v>0</v>
          </cell>
        </row>
        <row r="389">
          <cell r="X389">
            <v>0</v>
          </cell>
          <cell r="AI389">
            <v>0</v>
          </cell>
        </row>
        <row r="390">
          <cell r="X390">
            <v>1419.5</v>
          </cell>
          <cell r="AI390">
            <v>0</v>
          </cell>
        </row>
        <row r="391">
          <cell r="X391">
            <v>0</v>
          </cell>
          <cell r="AI391">
            <v>0</v>
          </cell>
        </row>
        <row r="392">
          <cell r="X392">
            <v>215</v>
          </cell>
          <cell r="AI392">
            <v>0</v>
          </cell>
        </row>
        <row r="393">
          <cell r="X393">
            <v>0</v>
          </cell>
          <cell r="AI393">
            <v>0</v>
          </cell>
        </row>
        <row r="394">
          <cell r="X394">
            <v>0</v>
          </cell>
          <cell r="AI394">
            <v>0</v>
          </cell>
        </row>
        <row r="395">
          <cell r="X395">
            <v>0</v>
          </cell>
          <cell r="AI395">
            <v>0</v>
          </cell>
        </row>
        <row r="397">
          <cell r="X397">
            <v>172836</v>
          </cell>
          <cell r="AI397">
            <v>1</v>
          </cell>
        </row>
        <row r="398">
          <cell r="X398">
            <v>49661.64</v>
          </cell>
          <cell r="AI398">
            <v>1</v>
          </cell>
        </row>
        <row r="399">
          <cell r="X399">
            <v>0</v>
          </cell>
          <cell r="AI399">
            <v>1</v>
          </cell>
        </row>
        <row r="400">
          <cell r="X400">
            <v>0</v>
          </cell>
          <cell r="AI400">
            <v>1</v>
          </cell>
        </row>
        <row r="401">
          <cell r="X401">
            <v>37006.730000000003</v>
          </cell>
          <cell r="AI401">
            <v>1</v>
          </cell>
        </row>
        <row r="402">
          <cell r="X402">
            <v>19435.72</v>
          </cell>
          <cell r="AI402">
            <v>1</v>
          </cell>
        </row>
        <row r="403">
          <cell r="X403">
            <v>20120.86</v>
          </cell>
          <cell r="AI403">
            <v>1</v>
          </cell>
        </row>
        <row r="404">
          <cell r="X404">
            <v>70521.2</v>
          </cell>
          <cell r="AI404">
            <v>1</v>
          </cell>
        </row>
        <row r="405">
          <cell r="X405">
            <v>0</v>
          </cell>
          <cell r="AI405">
            <v>0</v>
          </cell>
        </row>
        <row r="406">
          <cell r="X406">
            <v>0</v>
          </cell>
          <cell r="AI406">
            <v>0</v>
          </cell>
        </row>
        <row r="407">
          <cell r="X407">
            <v>0</v>
          </cell>
          <cell r="AI407">
            <v>0</v>
          </cell>
        </row>
        <row r="408">
          <cell r="X408">
            <v>0</v>
          </cell>
          <cell r="AI408">
            <v>0</v>
          </cell>
        </row>
        <row r="409">
          <cell r="X409">
            <v>0</v>
          </cell>
          <cell r="AI409">
            <v>0</v>
          </cell>
        </row>
        <row r="410">
          <cell r="X410">
            <v>0</v>
          </cell>
          <cell r="AI410">
            <v>0</v>
          </cell>
        </row>
        <row r="412">
          <cell r="X412">
            <v>518850.26000000013</v>
          </cell>
          <cell r="AI412">
            <v>1</v>
          </cell>
        </row>
        <row r="413">
          <cell r="X413">
            <v>49661.64</v>
          </cell>
          <cell r="AI413">
            <v>1</v>
          </cell>
        </row>
        <row r="414">
          <cell r="X414">
            <v>0</v>
          </cell>
          <cell r="AI414">
            <v>1</v>
          </cell>
        </row>
        <row r="415">
          <cell r="X415">
            <v>0</v>
          </cell>
          <cell r="AI415">
            <v>1</v>
          </cell>
        </row>
        <row r="416">
          <cell r="X416">
            <v>97762.110000000015</v>
          </cell>
          <cell r="AI416">
            <v>1</v>
          </cell>
        </row>
        <row r="417">
          <cell r="X417">
            <v>46512.289999999994</v>
          </cell>
          <cell r="AI417">
            <v>1</v>
          </cell>
        </row>
        <row r="418">
          <cell r="X418">
            <v>50922.619999999995</v>
          </cell>
          <cell r="AI418">
            <v>1</v>
          </cell>
        </row>
        <row r="419">
          <cell r="X419">
            <v>186327.49000000019</v>
          </cell>
          <cell r="AI419">
            <v>1</v>
          </cell>
        </row>
        <row r="420">
          <cell r="X420">
            <v>0</v>
          </cell>
          <cell r="AI420">
            <v>0</v>
          </cell>
        </row>
        <row r="421">
          <cell r="X421">
            <v>5065</v>
          </cell>
          <cell r="AI421">
            <v>0</v>
          </cell>
        </row>
        <row r="422">
          <cell r="X422">
            <v>0</v>
          </cell>
          <cell r="AI422">
            <v>0</v>
          </cell>
        </row>
        <row r="423">
          <cell r="X423">
            <v>0</v>
          </cell>
          <cell r="AI423">
            <v>0</v>
          </cell>
        </row>
        <row r="424">
          <cell r="X424">
            <v>0</v>
          </cell>
          <cell r="AI424">
            <v>0</v>
          </cell>
        </row>
        <row r="425">
          <cell r="X425">
            <v>0</v>
          </cell>
          <cell r="AI425">
            <v>0</v>
          </cell>
        </row>
        <row r="426">
          <cell r="X426">
            <v>0</v>
          </cell>
          <cell r="AI426">
            <v>0</v>
          </cell>
        </row>
        <row r="427">
          <cell r="X427">
            <v>0</v>
          </cell>
          <cell r="AI427">
            <v>0</v>
          </cell>
        </row>
        <row r="428">
          <cell r="X428">
            <v>0</v>
          </cell>
          <cell r="AI428">
            <v>0</v>
          </cell>
        </row>
        <row r="429">
          <cell r="X429">
            <v>0</v>
          </cell>
          <cell r="AI429">
            <v>0</v>
          </cell>
        </row>
        <row r="430">
          <cell r="X430">
            <v>0</v>
          </cell>
          <cell r="AI430">
            <v>0</v>
          </cell>
        </row>
        <row r="431">
          <cell r="X431">
            <v>0</v>
          </cell>
          <cell r="AI431">
            <v>0</v>
          </cell>
        </row>
        <row r="432">
          <cell r="X432">
            <v>0</v>
          </cell>
          <cell r="AI432">
            <v>0</v>
          </cell>
        </row>
        <row r="433">
          <cell r="X433">
            <v>0</v>
          </cell>
          <cell r="AI433">
            <v>0</v>
          </cell>
        </row>
        <row r="434">
          <cell r="X434">
            <v>0</v>
          </cell>
          <cell r="AI434">
            <v>0</v>
          </cell>
        </row>
        <row r="435">
          <cell r="X435">
            <v>0</v>
          </cell>
          <cell r="AI435">
            <v>0</v>
          </cell>
        </row>
        <row r="437">
          <cell r="X437">
            <v>137126.71000000002</v>
          </cell>
          <cell r="AI437">
            <v>1</v>
          </cell>
        </row>
        <row r="438">
          <cell r="X438">
            <v>35736.120000000003</v>
          </cell>
          <cell r="AI438">
            <v>1</v>
          </cell>
        </row>
        <row r="439">
          <cell r="X439">
            <v>0</v>
          </cell>
          <cell r="AI439">
            <v>1</v>
          </cell>
        </row>
        <row r="440">
          <cell r="X440">
            <v>0</v>
          </cell>
          <cell r="AI440">
            <v>1</v>
          </cell>
        </row>
        <row r="441">
          <cell r="X441">
            <v>30641.67</v>
          </cell>
          <cell r="AI441">
            <v>1</v>
          </cell>
        </row>
        <row r="442">
          <cell r="X442">
            <v>13907.25</v>
          </cell>
          <cell r="AI442">
            <v>1</v>
          </cell>
        </row>
        <row r="443">
          <cell r="X443">
            <v>13690.029999999999</v>
          </cell>
          <cell r="AI443">
            <v>1</v>
          </cell>
        </row>
        <row r="444">
          <cell r="X444">
            <v>58803.839999999997</v>
          </cell>
          <cell r="AI444">
            <v>1</v>
          </cell>
        </row>
        <row r="445">
          <cell r="X445">
            <v>0</v>
          </cell>
          <cell r="AI445">
            <v>0</v>
          </cell>
        </row>
        <row r="446">
          <cell r="X446">
            <v>0</v>
          </cell>
          <cell r="AI446">
            <v>0</v>
          </cell>
        </row>
        <row r="447">
          <cell r="X447">
            <v>1163.48</v>
          </cell>
          <cell r="AI447">
            <v>0</v>
          </cell>
        </row>
        <row r="448">
          <cell r="X448">
            <v>0</v>
          </cell>
          <cell r="AI448">
            <v>0</v>
          </cell>
        </row>
        <row r="449">
          <cell r="X449">
            <v>195</v>
          </cell>
          <cell r="AI449">
            <v>0</v>
          </cell>
        </row>
        <row r="451">
          <cell r="X451">
            <v>238830.53000000003</v>
          </cell>
          <cell r="AI451">
            <v>1</v>
          </cell>
        </row>
        <row r="452">
          <cell r="X452">
            <v>49661.64</v>
          </cell>
          <cell r="AI452">
            <v>1</v>
          </cell>
        </row>
        <row r="453">
          <cell r="X453">
            <v>0</v>
          </cell>
          <cell r="AI453">
            <v>1</v>
          </cell>
        </row>
        <row r="454">
          <cell r="X454">
            <v>0</v>
          </cell>
          <cell r="AI454">
            <v>1</v>
          </cell>
        </row>
        <row r="455">
          <cell r="X455">
            <v>52216.42</v>
          </cell>
          <cell r="AI455">
            <v>1</v>
          </cell>
        </row>
        <row r="456">
          <cell r="X456">
            <v>23115.870000000003</v>
          </cell>
          <cell r="AI456">
            <v>1</v>
          </cell>
        </row>
        <row r="457">
          <cell r="X457">
            <v>23989.119999999999</v>
          </cell>
          <cell r="AI457">
            <v>1</v>
          </cell>
        </row>
        <row r="458">
          <cell r="X458">
            <v>100765.80000000002</v>
          </cell>
          <cell r="AI458">
            <v>1</v>
          </cell>
        </row>
        <row r="459">
          <cell r="X459">
            <v>0</v>
          </cell>
          <cell r="AI459">
            <v>0</v>
          </cell>
        </row>
        <row r="460">
          <cell r="X460">
            <v>0</v>
          </cell>
          <cell r="AI460">
            <v>0</v>
          </cell>
        </row>
        <row r="461">
          <cell r="X461">
            <v>47490.400000000001</v>
          </cell>
          <cell r="AI461">
            <v>0</v>
          </cell>
        </row>
        <row r="462">
          <cell r="X462">
            <v>0</v>
          </cell>
          <cell r="AI462">
            <v>0</v>
          </cell>
        </row>
        <row r="463">
          <cell r="X463">
            <v>0</v>
          </cell>
          <cell r="AI463">
            <v>0</v>
          </cell>
        </row>
        <row r="464">
          <cell r="X464">
            <v>0</v>
          </cell>
          <cell r="AI464">
            <v>0</v>
          </cell>
        </row>
        <row r="465">
          <cell r="X465">
            <v>3912</v>
          </cell>
          <cell r="AI465">
            <v>0</v>
          </cell>
        </row>
        <row r="466">
          <cell r="X466">
            <v>12876</v>
          </cell>
          <cell r="AI466">
            <v>0</v>
          </cell>
        </row>
        <row r="467">
          <cell r="X467">
            <v>0</v>
          </cell>
          <cell r="AI467">
            <v>0</v>
          </cell>
        </row>
        <row r="468">
          <cell r="X468">
            <v>0</v>
          </cell>
          <cell r="AI468">
            <v>0</v>
          </cell>
        </row>
        <row r="470">
          <cell r="X470">
            <v>308635.82000000012</v>
          </cell>
          <cell r="AI470">
            <v>1</v>
          </cell>
        </row>
        <row r="471">
          <cell r="X471">
            <v>38010.840000000004</v>
          </cell>
          <cell r="AI471">
            <v>1</v>
          </cell>
        </row>
        <row r="472">
          <cell r="X472">
            <v>0</v>
          </cell>
          <cell r="AI472">
            <v>1</v>
          </cell>
        </row>
        <row r="473">
          <cell r="X473">
            <v>0</v>
          </cell>
          <cell r="AI473">
            <v>1</v>
          </cell>
        </row>
        <row r="474">
          <cell r="X474">
            <v>58790.83</v>
          </cell>
          <cell r="AI474">
            <v>1</v>
          </cell>
        </row>
        <row r="475">
          <cell r="X475">
            <v>29172.080000000002</v>
          </cell>
          <cell r="AI475">
            <v>1</v>
          </cell>
        </row>
        <row r="476">
          <cell r="X476">
            <v>30452.53</v>
          </cell>
          <cell r="AI476">
            <v>1</v>
          </cell>
        </row>
        <row r="477">
          <cell r="X477">
            <v>121529.34000000005</v>
          </cell>
          <cell r="AI477">
            <v>1</v>
          </cell>
        </row>
        <row r="478">
          <cell r="X478">
            <v>0</v>
          </cell>
          <cell r="AI478">
            <v>0</v>
          </cell>
        </row>
        <row r="479">
          <cell r="X479">
            <v>0</v>
          </cell>
          <cell r="AI479">
            <v>0</v>
          </cell>
        </row>
        <row r="480">
          <cell r="X480">
            <v>0</v>
          </cell>
          <cell r="AI480">
            <v>0</v>
          </cell>
        </row>
        <row r="481">
          <cell r="X481">
            <v>0</v>
          </cell>
          <cell r="AI481">
            <v>0</v>
          </cell>
        </row>
        <row r="482">
          <cell r="X482">
            <v>0</v>
          </cell>
          <cell r="AI482">
            <v>0</v>
          </cell>
        </row>
        <row r="483">
          <cell r="X483">
            <v>0</v>
          </cell>
          <cell r="AI483">
            <v>0</v>
          </cell>
        </row>
        <row r="484">
          <cell r="X484">
            <v>0</v>
          </cell>
          <cell r="AI484">
            <v>0</v>
          </cell>
        </row>
        <row r="485">
          <cell r="X485">
            <v>15809.91</v>
          </cell>
          <cell r="AI485">
            <v>0</v>
          </cell>
        </row>
        <row r="486">
          <cell r="X486">
            <v>10672</v>
          </cell>
          <cell r="AI486">
            <v>0</v>
          </cell>
        </row>
        <row r="487">
          <cell r="X487">
            <v>0</v>
          </cell>
          <cell r="AI487">
            <v>0</v>
          </cell>
        </row>
        <row r="488">
          <cell r="X488">
            <v>0</v>
          </cell>
          <cell r="AI488">
            <v>0</v>
          </cell>
        </row>
        <row r="489">
          <cell r="X489">
            <v>11813.44</v>
          </cell>
          <cell r="AI489">
            <v>0</v>
          </cell>
        </row>
        <row r="490">
          <cell r="X490">
            <v>0</v>
          </cell>
          <cell r="AI490">
            <v>0</v>
          </cell>
        </row>
        <row r="491">
          <cell r="X491">
            <v>0</v>
          </cell>
          <cell r="AI491">
            <v>0</v>
          </cell>
        </row>
        <row r="492">
          <cell r="X492">
            <v>0</v>
          </cell>
          <cell r="AI492">
            <v>0</v>
          </cell>
        </row>
        <row r="493">
          <cell r="X493">
            <v>0</v>
          </cell>
          <cell r="AI493">
            <v>0</v>
          </cell>
        </row>
        <row r="494">
          <cell r="X494">
            <v>0</v>
          </cell>
          <cell r="AI494">
            <v>0</v>
          </cell>
        </row>
        <row r="495">
          <cell r="X495">
            <v>0</v>
          </cell>
          <cell r="AI495">
            <v>0</v>
          </cell>
        </row>
        <row r="496">
          <cell r="X496">
            <v>0</v>
          </cell>
          <cell r="AI496">
            <v>0</v>
          </cell>
        </row>
        <row r="497">
          <cell r="X497">
            <v>0</v>
          </cell>
          <cell r="AI497">
            <v>0</v>
          </cell>
        </row>
        <row r="498">
          <cell r="X498">
            <v>0</v>
          </cell>
          <cell r="AI498">
            <v>0</v>
          </cell>
        </row>
        <row r="499">
          <cell r="X499">
            <v>0</v>
          </cell>
          <cell r="AI499">
            <v>0</v>
          </cell>
        </row>
        <row r="500">
          <cell r="X500">
            <v>0</v>
          </cell>
          <cell r="AI500">
            <v>0</v>
          </cell>
        </row>
        <row r="502">
          <cell r="X502">
            <v>605072.90999999957</v>
          </cell>
          <cell r="AI502">
            <v>1</v>
          </cell>
        </row>
        <row r="503">
          <cell r="X503">
            <v>87672.48000000001</v>
          </cell>
          <cell r="AI503">
            <v>1</v>
          </cell>
        </row>
        <row r="504">
          <cell r="X504">
            <v>0</v>
          </cell>
          <cell r="AI504">
            <v>1</v>
          </cell>
        </row>
        <row r="505">
          <cell r="X505">
            <v>0</v>
          </cell>
          <cell r="AI505">
            <v>1</v>
          </cell>
        </row>
        <row r="506">
          <cell r="X506">
            <v>132392.60999999999</v>
          </cell>
          <cell r="AI506">
            <v>1</v>
          </cell>
        </row>
        <row r="507">
          <cell r="X507">
            <v>58627.649999999994</v>
          </cell>
          <cell r="AI507">
            <v>1</v>
          </cell>
        </row>
        <row r="508">
          <cell r="X508">
            <v>63300.179999999993</v>
          </cell>
          <cell r="AI508">
            <v>1</v>
          </cell>
        </row>
        <row r="509">
          <cell r="X509">
            <v>251101.59000000005</v>
          </cell>
          <cell r="AI509">
            <v>1</v>
          </cell>
        </row>
        <row r="510">
          <cell r="X510">
            <v>0</v>
          </cell>
          <cell r="AI510">
            <v>0</v>
          </cell>
        </row>
        <row r="511">
          <cell r="X511">
            <v>0</v>
          </cell>
          <cell r="AI511">
            <v>0</v>
          </cell>
        </row>
        <row r="512">
          <cell r="X512">
            <v>0</v>
          </cell>
          <cell r="AI512">
            <v>0</v>
          </cell>
        </row>
        <row r="513">
          <cell r="X513">
            <v>0</v>
          </cell>
          <cell r="AI513">
            <v>0</v>
          </cell>
        </row>
        <row r="514">
          <cell r="X514">
            <v>12554.93</v>
          </cell>
          <cell r="AI514">
            <v>0</v>
          </cell>
        </row>
        <row r="515">
          <cell r="X515">
            <v>0</v>
          </cell>
          <cell r="AI515">
            <v>0</v>
          </cell>
        </row>
        <row r="516">
          <cell r="X516">
            <v>2253.7600000000002</v>
          </cell>
          <cell r="AI516">
            <v>0</v>
          </cell>
        </row>
        <row r="517">
          <cell r="X517">
            <v>14908.9</v>
          </cell>
          <cell r="AI517">
            <v>0</v>
          </cell>
        </row>
        <row r="518">
          <cell r="X518">
            <v>0</v>
          </cell>
          <cell r="AI518">
            <v>0</v>
          </cell>
        </row>
        <row r="519">
          <cell r="X519">
            <v>0</v>
          </cell>
          <cell r="AI519">
            <v>0</v>
          </cell>
        </row>
        <row r="520">
          <cell r="X520">
            <v>0</v>
          </cell>
          <cell r="AI520">
            <v>0</v>
          </cell>
        </row>
        <row r="521">
          <cell r="X521">
            <v>0</v>
          </cell>
          <cell r="AI521">
            <v>0</v>
          </cell>
        </row>
        <row r="522">
          <cell r="X522">
            <v>0</v>
          </cell>
          <cell r="AI522">
            <v>0</v>
          </cell>
        </row>
        <row r="523">
          <cell r="X523">
            <v>0</v>
          </cell>
          <cell r="AI523">
            <v>0</v>
          </cell>
        </row>
        <row r="524">
          <cell r="X524">
            <v>0</v>
          </cell>
          <cell r="AI524">
            <v>0</v>
          </cell>
        </row>
        <row r="525">
          <cell r="X525">
            <v>0</v>
          </cell>
          <cell r="AI525">
            <v>0</v>
          </cell>
        </row>
        <row r="526">
          <cell r="X526">
            <v>0</v>
          </cell>
          <cell r="AI526">
            <v>0</v>
          </cell>
        </row>
        <row r="528">
          <cell r="X528">
            <v>22368.329999999998</v>
          </cell>
          <cell r="AI528">
            <v>1</v>
          </cell>
        </row>
        <row r="529">
          <cell r="X529">
            <v>94462.200000000012</v>
          </cell>
          <cell r="AI529">
            <v>1</v>
          </cell>
        </row>
        <row r="530">
          <cell r="X530">
            <v>0</v>
          </cell>
          <cell r="AI530">
            <v>1</v>
          </cell>
        </row>
        <row r="531">
          <cell r="X531">
            <v>0</v>
          </cell>
          <cell r="AI531">
            <v>1</v>
          </cell>
        </row>
        <row r="532">
          <cell r="X532">
            <v>16045.18</v>
          </cell>
          <cell r="AI532">
            <v>1</v>
          </cell>
        </row>
        <row r="533">
          <cell r="X533">
            <v>9475.130000000001</v>
          </cell>
          <cell r="AI533">
            <v>1</v>
          </cell>
        </row>
        <row r="534">
          <cell r="X534">
            <v>8634.1200000000008</v>
          </cell>
          <cell r="AI534">
            <v>1</v>
          </cell>
        </row>
        <row r="535">
          <cell r="X535">
            <v>28750.92</v>
          </cell>
          <cell r="AI535">
            <v>1</v>
          </cell>
        </row>
        <row r="536">
          <cell r="X536">
            <v>0</v>
          </cell>
          <cell r="AI536">
            <v>0</v>
          </cell>
        </row>
        <row r="537">
          <cell r="X537">
            <v>649.99</v>
          </cell>
          <cell r="AI537">
            <v>0</v>
          </cell>
        </row>
        <row r="538">
          <cell r="X538">
            <v>0</v>
          </cell>
          <cell r="AI538">
            <v>0</v>
          </cell>
        </row>
        <row r="539">
          <cell r="X539">
            <v>0</v>
          </cell>
          <cell r="AI539">
            <v>0</v>
          </cell>
        </row>
        <row r="540">
          <cell r="X540">
            <v>0</v>
          </cell>
          <cell r="AI540">
            <v>0</v>
          </cell>
        </row>
        <row r="542">
          <cell r="X542">
            <v>19829.82</v>
          </cell>
          <cell r="AI542">
            <v>1</v>
          </cell>
        </row>
        <row r="543">
          <cell r="X543">
            <v>55673.369999999995</v>
          </cell>
          <cell r="AI543">
            <v>1</v>
          </cell>
        </row>
        <row r="544">
          <cell r="X544">
            <v>0</v>
          </cell>
          <cell r="AI544">
            <v>1</v>
          </cell>
        </row>
        <row r="545">
          <cell r="X545">
            <v>0</v>
          </cell>
          <cell r="AI545">
            <v>1</v>
          </cell>
        </row>
        <row r="546">
          <cell r="X546">
            <v>11180.23</v>
          </cell>
          <cell r="AI546">
            <v>1</v>
          </cell>
        </row>
        <row r="547">
          <cell r="X547">
            <v>6124.5</v>
          </cell>
          <cell r="AI547">
            <v>1</v>
          </cell>
        </row>
        <row r="548">
          <cell r="X548">
            <v>4800.9400000000005</v>
          </cell>
          <cell r="AI548">
            <v>1</v>
          </cell>
        </row>
        <row r="549">
          <cell r="X549">
            <v>20522.52</v>
          </cell>
          <cell r="AI549">
            <v>1</v>
          </cell>
        </row>
        <row r="550">
          <cell r="X550">
            <v>0</v>
          </cell>
          <cell r="AI550">
            <v>0</v>
          </cell>
        </row>
        <row r="551">
          <cell r="X551">
            <v>0</v>
          </cell>
          <cell r="AI551">
            <v>0</v>
          </cell>
        </row>
        <row r="552">
          <cell r="X552">
            <v>0</v>
          </cell>
          <cell r="AI552">
            <v>0</v>
          </cell>
        </row>
        <row r="553">
          <cell r="X553">
            <v>4838377</v>
          </cell>
          <cell r="AI553">
            <v>0</v>
          </cell>
        </row>
        <row r="555">
          <cell r="X555">
            <v>313985.10000000009</v>
          </cell>
          <cell r="AI555">
            <v>1</v>
          </cell>
        </row>
        <row r="556">
          <cell r="X556">
            <v>38010.840000000004</v>
          </cell>
          <cell r="AI556">
            <v>1</v>
          </cell>
        </row>
        <row r="557">
          <cell r="X557">
            <v>0</v>
          </cell>
          <cell r="AI557">
            <v>1</v>
          </cell>
        </row>
        <row r="558">
          <cell r="X558">
            <v>0</v>
          </cell>
          <cell r="AI558">
            <v>1</v>
          </cell>
        </row>
        <row r="559">
          <cell r="X559">
            <v>63769.11</v>
          </cell>
          <cell r="AI559">
            <v>1</v>
          </cell>
        </row>
        <row r="560">
          <cell r="X560">
            <v>29147.040000000001</v>
          </cell>
          <cell r="AI560">
            <v>1</v>
          </cell>
        </row>
        <row r="561">
          <cell r="X561">
            <v>29810.65</v>
          </cell>
          <cell r="AI561">
            <v>1</v>
          </cell>
        </row>
        <row r="562">
          <cell r="X562">
            <v>129553.17000000009</v>
          </cell>
          <cell r="AI562">
            <v>1</v>
          </cell>
        </row>
        <row r="563">
          <cell r="X563">
            <v>0</v>
          </cell>
          <cell r="AI563">
            <v>0</v>
          </cell>
        </row>
        <row r="564">
          <cell r="X564">
            <v>0</v>
          </cell>
          <cell r="AI564">
            <v>0</v>
          </cell>
        </row>
        <row r="565">
          <cell r="X565">
            <v>0</v>
          </cell>
          <cell r="AI565">
            <v>0</v>
          </cell>
        </row>
        <row r="566">
          <cell r="X566">
            <v>0</v>
          </cell>
          <cell r="AI566">
            <v>0</v>
          </cell>
        </row>
        <row r="567">
          <cell r="X567">
            <v>19728.29</v>
          </cell>
          <cell r="AI567">
            <v>0</v>
          </cell>
        </row>
        <row r="568">
          <cell r="X568">
            <v>0</v>
          </cell>
          <cell r="AI568">
            <v>0</v>
          </cell>
        </row>
        <row r="569">
          <cell r="X569">
            <v>0</v>
          </cell>
          <cell r="AI569">
            <v>0</v>
          </cell>
        </row>
        <row r="570">
          <cell r="X570">
            <v>7021.2800000000007</v>
          </cell>
          <cell r="AI570">
            <v>0</v>
          </cell>
        </row>
        <row r="571">
          <cell r="X571">
            <v>0</v>
          </cell>
          <cell r="AI571">
            <v>0</v>
          </cell>
        </row>
        <row r="573">
          <cell r="X573">
            <v>280800.83000000013</v>
          </cell>
          <cell r="AI573">
            <v>1</v>
          </cell>
        </row>
        <row r="574">
          <cell r="X574">
            <v>38010.840000000004</v>
          </cell>
          <cell r="AI574">
            <v>1</v>
          </cell>
        </row>
        <row r="575">
          <cell r="X575">
            <v>0</v>
          </cell>
          <cell r="AI575">
            <v>1</v>
          </cell>
        </row>
        <row r="576">
          <cell r="X576">
            <v>0</v>
          </cell>
          <cell r="AI576">
            <v>1</v>
          </cell>
        </row>
        <row r="577">
          <cell r="X577">
            <v>56872.119999999995</v>
          </cell>
          <cell r="AI577">
            <v>1</v>
          </cell>
        </row>
        <row r="578">
          <cell r="X578">
            <v>24617.54</v>
          </cell>
          <cell r="AI578">
            <v>1</v>
          </cell>
        </row>
        <row r="579">
          <cell r="X579">
            <v>25213.16</v>
          </cell>
          <cell r="AI579">
            <v>1</v>
          </cell>
        </row>
        <row r="580">
          <cell r="X580">
            <v>119632.87000000004</v>
          </cell>
          <cell r="AI580">
            <v>1</v>
          </cell>
        </row>
        <row r="581">
          <cell r="X581">
            <v>0</v>
          </cell>
          <cell r="AI581">
            <v>0</v>
          </cell>
        </row>
        <row r="582">
          <cell r="X582">
            <v>0</v>
          </cell>
          <cell r="AI582">
            <v>0</v>
          </cell>
        </row>
        <row r="583">
          <cell r="X583">
            <v>0</v>
          </cell>
          <cell r="AI583">
            <v>0</v>
          </cell>
        </row>
        <row r="584">
          <cell r="X584">
            <v>0</v>
          </cell>
          <cell r="AI584">
            <v>0</v>
          </cell>
        </row>
        <row r="585">
          <cell r="X585">
            <v>11159.949999999999</v>
          </cell>
          <cell r="AI585">
            <v>0</v>
          </cell>
        </row>
        <row r="586">
          <cell r="X586">
            <v>1113.8000000000002</v>
          </cell>
          <cell r="AI586">
            <v>0</v>
          </cell>
        </row>
        <row r="587">
          <cell r="X587">
            <v>366.63</v>
          </cell>
          <cell r="AI587">
            <v>0</v>
          </cell>
        </row>
        <row r="588">
          <cell r="X588">
            <v>185.99</v>
          </cell>
          <cell r="AI588">
            <v>0</v>
          </cell>
        </row>
        <row r="589">
          <cell r="X589">
            <v>0</v>
          </cell>
          <cell r="AI589">
            <v>0</v>
          </cell>
        </row>
        <row r="591">
          <cell r="X591">
            <v>304119.4200000001</v>
          </cell>
          <cell r="AI591">
            <v>1</v>
          </cell>
        </row>
        <row r="592">
          <cell r="X592">
            <v>38010.840000000004</v>
          </cell>
          <cell r="AI592">
            <v>1</v>
          </cell>
        </row>
        <row r="593">
          <cell r="X593">
            <v>0</v>
          </cell>
          <cell r="AI593">
            <v>1</v>
          </cell>
        </row>
        <row r="594">
          <cell r="X594">
            <v>0</v>
          </cell>
          <cell r="AI594">
            <v>1</v>
          </cell>
        </row>
        <row r="595">
          <cell r="X595">
            <v>65915.03</v>
          </cell>
          <cell r="AI595">
            <v>1</v>
          </cell>
        </row>
        <row r="596">
          <cell r="X596">
            <v>27847.87</v>
          </cell>
          <cell r="AI596">
            <v>1</v>
          </cell>
        </row>
        <row r="597">
          <cell r="X597">
            <v>29636.7</v>
          </cell>
          <cell r="AI597">
            <v>1</v>
          </cell>
        </row>
        <row r="598">
          <cell r="X598">
            <v>127763.22000000006</v>
          </cell>
          <cell r="AI598">
            <v>1</v>
          </cell>
        </row>
        <row r="599">
          <cell r="X599">
            <v>0</v>
          </cell>
          <cell r="AI599">
            <v>0</v>
          </cell>
        </row>
        <row r="600">
          <cell r="X600">
            <v>290</v>
          </cell>
          <cell r="AI600">
            <v>0</v>
          </cell>
        </row>
        <row r="601">
          <cell r="X601">
            <v>0</v>
          </cell>
          <cell r="AI601">
            <v>0</v>
          </cell>
        </row>
        <row r="602">
          <cell r="X602">
            <v>220.4</v>
          </cell>
          <cell r="AI602">
            <v>0</v>
          </cell>
        </row>
        <row r="603">
          <cell r="X603">
            <v>9299.94</v>
          </cell>
          <cell r="AI603">
            <v>0</v>
          </cell>
        </row>
        <row r="604">
          <cell r="X604">
            <v>3931.24</v>
          </cell>
          <cell r="AI604">
            <v>0</v>
          </cell>
        </row>
        <row r="605">
          <cell r="X605">
            <v>10788</v>
          </cell>
          <cell r="AI605">
            <v>0</v>
          </cell>
        </row>
        <row r="606">
          <cell r="X606">
            <v>2842.81</v>
          </cell>
          <cell r="AI606">
            <v>0</v>
          </cell>
        </row>
        <row r="607">
          <cell r="X607">
            <v>0</v>
          </cell>
          <cell r="AI607">
            <v>0</v>
          </cell>
        </row>
        <row r="608">
          <cell r="X608">
            <v>1674.35</v>
          </cell>
          <cell r="AI608">
            <v>0</v>
          </cell>
        </row>
        <row r="610">
          <cell r="X610">
            <v>155078.28</v>
          </cell>
          <cell r="AI610">
            <v>1</v>
          </cell>
        </row>
        <row r="611">
          <cell r="X611">
            <v>33263.159999999996</v>
          </cell>
          <cell r="AI611">
            <v>1</v>
          </cell>
        </row>
        <row r="612">
          <cell r="X612">
            <v>0</v>
          </cell>
          <cell r="AI612">
            <v>1</v>
          </cell>
        </row>
        <row r="613">
          <cell r="X613">
            <v>0</v>
          </cell>
          <cell r="AI613">
            <v>1</v>
          </cell>
        </row>
        <row r="614">
          <cell r="X614">
            <v>39634.219999999994</v>
          </cell>
          <cell r="AI614">
            <v>1</v>
          </cell>
        </row>
        <row r="615">
          <cell r="X615">
            <v>15583.08</v>
          </cell>
          <cell r="AI615">
            <v>1</v>
          </cell>
        </row>
        <row r="616">
          <cell r="X616">
            <v>18798.61</v>
          </cell>
          <cell r="AI616">
            <v>1</v>
          </cell>
        </row>
        <row r="617">
          <cell r="X617">
            <v>64561.679999999978</v>
          </cell>
          <cell r="AI617">
            <v>1</v>
          </cell>
        </row>
        <row r="618">
          <cell r="X618">
            <v>0</v>
          </cell>
          <cell r="AI618">
            <v>0</v>
          </cell>
        </row>
        <row r="619">
          <cell r="X619">
            <v>1670.4</v>
          </cell>
          <cell r="AI619">
            <v>0</v>
          </cell>
        </row>
        <row r="620">
          <cell r="X620">
            <v>0</v>
          </cell>
          <cell r="AI620">
            <v>0</v>
          </cell>
        </row>
        <row r="621">
          <cell r="X621">
            <v>51.04</v>
          </cell>
          <cell r="AI621">
            <v>0</v>
          </cell>
        </row>
        <row r="622">
          <cell r="X622">
            <v>0</v>
          </cell>
          <cell r="AI622">
            <v>0</v>
          </cell>
        </row>
        <row r="623">
          <cell r="X623">
            <v>0</v>
          </cell>
          <cell r="AI623">
            <v>0</v>
          </cell>
        </row>
        <row r="624">
          <cell r="X624">
            <v>0</v>
          </cell>
          <cell r="AI624">
            <v>0</v>
          </cell>
        </row>
        <row r="626">
          <cell r="X626">
            <v>765433.39999999991</v>
          </cell>
          <cell r="AI626">
            <v>1</v>
          </cell>
        </row>
        <row r="627">
          <cell r="X627">
            <v>41785.949999999997</v>
          </cell>
          <cell r="AI627">
            <v>1</v>
          </cell>
        </row>
        <row r="628">
          <cell r="X628">
            <v>0</v>
          </cell>
          <cell r="AI628">
            <v>1</v>
          </cell>
        </row>
        <row r="629">
          <cell r="X629">
            <v>0</v>
          </cell>
          <cell r="AI629">
            <v>1</v>
          </cell>
        </row>
        <row r="630">
          <cell r="X630">
            <v>157821.79999999999</v>
          </cell>
          <cell r="AI630">
            <v>1</v>
          </cell>
        </row>
        <row r="631">
          <cell r="X631">
            <v>69306.649999999994</v>
          </cell>
          <cell r="AI631">
            <v>1</v>
          </cell>
        </row>
        <row r="632">
          <cell r="X632">
            <v>77002.22</v>
          </cell>
          <cell r="AI632">
            <v>1</v>
          </cell>
        </row>
        <row r="633">
          <cell r="X633">
            <v>285936.65000000002</v>
          </cell>
          <cell r="AI633">
            <v>1</v>
          </cell>
        </row>
        <row r="634">
          <cell r="X634">
            <v>0</v>
          </cell>
          <cell r="AI634">
            <v>0</v>
          </cell>
        </row>
        <row r="635">
          <cell r="X635">
            <v>290</v>
          </cell>
          <cell r="AI635">
            <v>0</v>
          </cell>
        </row>
        <row r="636">
          <cell r="X636">
            <v>0</v>
          </cell>
          <cell r="AI636">
            <v>0</v>
          </cell>
        </row>
        <row r="637">
          <cell r="X637">
            <v>0</v>
          </cell>
          <cell r="AI637">
            <v>0</v>
          </cell>
        </row>
        <row r="638">
          <cell r="X638">
            <v>0</v>
          </cell>
          <cell r="AI638">
            <v>0</v>
          </cell>
        </row>
        <row r="639">
          <cell r="X639">
            <v>15038.62</v>
          </cell>
          <cell r="AI639">
            <v>0</v>
          </cell>
        </row>
        <row r="640">
          <cell r="X640">
            <v>91081.03</v>
          </cell>
          <cell r="AI640">
            <v>0</v>
          </cell>
        </row>
        <row r="641">
          <cell r="X641">
            <v>0</v>
          </cell>
          <cell r="AI641">
            <v>0</v>
          </cell>
        </row>
        <row r="642">
          <cell r="X642">
            <v>16588</v>
          </cell>
          <cell r="AI642">
            <v>0</v>
          </cell>
        </row>
        <row r="643">
          <cell r="X643">
            <v>22504</v>
          </cell>
          <cell r="AI643">
            <v>0</v>
          </cell>
        </row>
        <row r="644">
          <cell r="X644">
            <v>39191.51</v>
          </cell>
          <cell r="AI644">
            <v>0</v>
          </cell>
        </row>
        <row r="645">
          <cell r="X645">
            <v>494.5</v>
          </cell>
          <cell r="AI645">
            <v>0</v>
          </cell>
        </row>
        <row r="646">
          <cell r="X646">
            <v>3672.5600000000004</v>
          </cell>
          <cell r="AI646">
            <v>0</v>
          </cell>
        </row>
        <row r="647">
          <cell r="X647">
            <v>0</v>
          </cell>
          <cell r="AI647">
            <v>0</v>
          </cell>
        </row>
        <row r="648">
          <cell r="X648">
            <v>0</v>
          </cell>
          <cell r="AI648">
            <v>0</v>
          </cell>
        </row>
        <row r="649">
          <cell r="X649">
            <v>44520.800000000003</v>
          </cell>
          <cell r="AI649">
            <v>0</v>
          </cell>
        </row>
        <row r="651">
          <cell r="X651">
            <v>47663.46</v>
          </cell>
          <cell r="AI651">
            <v>1</v>
          </cell>
        </row>
        <row r="652">
          <cell r="X652">
            <v>0</v>
          </cell>
          <cell r="AI652">
            <v>1</v>
          </cell>
        </row>
        <row r="653">
          <cell r="X653">
            <v>0</v>
          </cell>
          <cell r="AI653">
            <v>1</v>
          </cell>
        </row>
        <row r="654">
          <cell r="X654">
            <v>0</v>
          </cell>
          <cell r="AI654">
            <v>1</v>
          </cell>
        </row>
        <row r="655">
          <cell r="X655">
            <v>9096.49</v>
          </cell>
          <cell r="AI655">
            <v>1</v>
          </cell>
        </row>
        <row r="656">
          <cell r="X656">
            <v>7617.02</v>
          </cell>
          <cell r="AI656">
            <v>1</v>
          </cell>
        </row>
        <row r="657">
          <cell r="X657">
            <v>4368.43</v>
          </cell>
          <cell r="AI657">
            <v>1</v>
          </cell>
        </row>
        <row r="658">
          <cell r="X658">
            <v>14925.360000000002</v>
          </cell>
          <cell r="AI658">
            <v>1</v>
          </cell>
        </row>
        <row r="659">
          <cell r="X659">
            <v>0</v>
          </cell>
          <cell r="AI659">
            <v>0</v>
          </cell>
        </row>
        <row r="660">
          <cell r="X660">
            <v>0</v>
          </cell>
          <cell r="AI660">
            <v>0</v>
          </cell>
        </row>
        <row r="661">
          <cell r="X661">
            <v>0</v>
          </cell>
          <cell r="AI661">
            <v>0</v>
          </cell>
        </row>
        <row r="662">
          <cell r="X662">
            <v>0</v>
          </cell>
          <cell r="AI662">
            <v>0</v>
          </cell>
        </row>
        <row r="663">
          <cell r="X663">
            <v>0</v>
          </cell>
          <cell r="AI663">
            <v>0</v>
          </cell>
        </row>
        <row r="665">
          <cell r="X665">
            <v>278017.83000000007</v>
          </cell>
          <cell r="AI665">
            <v>1</v>
          </cell>
        </row>
        <row r="666">
          <cell r="X666">
            <v>71367.260000000009</v>
          </cell>
          <cell r="AI666">
            <v>1</v>
          </cell>
        </row>
        <row r="667">
          <cell r="X667">
            <v>0</v>
          </cell>
          <cell r="AI667">
            <v>1</v>
          </cell>
        </row>
        <row r="668">
          <cell r="X668">
            <v>0</v>
          </cell>
          <cell r="AI668">
            <v>1</v>
          </cell>
        </row>
        <row r="669">
          <cell r="X669">
            <v>62071.360000000001</v>
          </cell>
          <cell r="AI669">
            <v>1</v>
          </cell>
        </row>
        <row r="670">
          <cell r="X670">
            <v>27075.46</v>
          </cell>
          <cell r="AI670">
            <v>1</v>
          </cell>
        </row>
        <row r="671">
          <cell r="X671">
            <v>28625.64</v>
          </cell>
          <cell r="AI671">
            <v>1</v>
          </cell>
        </row>
        <row r="672">
          <cell r="X672">
            <v>120537.40000000004</v>
          </cell>
          <cell r="AI672">
            <v>1</v>
          </cell>
        </row>
        <row r="673">
          <cell r="X673">
            <v>0</v>
          </cell>
          <cell r="AI673">
            <v>0</v>
          </cell>
        </row>
        <row r="674">
          <cell r="X674">
            <v>0</v>
          </cell>
          <cell r="AI674">
            <v>0</v>
          </cell>
        </row>
        <row r="675">
          <cell r="X675">
            <v>0</v>
          </cell>
          <cell r="AI675">
            <v>0</v>
          </cell>
        </row>
        <row r="676">
          <cell r="X676">
            <v>1110</v>
          </cell>
          <cell r="AI676">
            <v>0</v>
          </cell>
        </row>
        <row r="677">
          <cell r="X677">
            <v>0</v>
          </cell>
          <cell r="AI677">
            <v>0</v>
          </cell>
        </row>
        <row r="678">
          <cell r="X678">
            <v>15204.199999999999</v>
          </cell>
          <cell r="AI678">
            <v>0</v>
          </cell>
        </row>
        <row r="679">
          <cell r="X679">
            <v>0</v>
          </cell>
          <cell r="AI679">
            <v>0</v>
          </cell>
        </row>
        <row r="680">
          <cell r="X680">
            <v>5579.16</v>
          </cell>
          <cell r="AI680">
            <v>0</v>
          </cell>
        </row>
        <row r="681">
          <cell r="X681">
            <v>0</v>
          </cell>
          <cell r="AI681">
            <v>0</v>
          </cell>
        </row>
        <row r="682">
          <cell r="X682">
            <v>746.46</v>
          </cell>
          <cell r="AI682">
            <v>0</v>
          </cell>
        </row>
        <row r="683">
          <cell r="X683">
            <v>0</v>
          </cell>
          <cell r="AI683">
            <v>0</v>
          </cell>
        </row>
        <row r="685">
          <cell r="X685">
            <v>183813.00000000003</v>
          </cell>
          <cell r="AI685">
            <v>1</v>
          </cell>
        </row>
        <row r="686">
          <cell r="X686">
            <v>35537.58</v>
          </cell>
          <cell r="AI686">
            <v>1</v>
          </cell>
        </row>
        <row r="687">
          <cell r="X687">
            <v>0</v>
          </cell>
          <cell r="AI687">
            <v>1</v>
          </cell>
        </row>
        <row r="688">
          <cell r="X688">
            <v>0</v>
          </cell>
          <cell r="AI688">
            <v>1</v>
          </cell>
        </row>
        <row r="689">
          <cell r="X689">
            <v>42930.33</v>
          </cell>
          <cell r="AI689">
            <v>1</v>
          </cell>
        </row>
        <row r="690">
          <cell r="X690">
            <v>19116.68</v>
          </cell>
          <cell r="AI690">
            <v>1</v>
          </cell>
        </row>
        <row r="691">
          <cell r="X691">
            <v>19726.37</v>
          </cell>
          <cell r="AI691">
            <v>1</v>
          </cell>
        </row>
        <row r="692">
          <cell r="X692">
            <v>81559.799999999959</v>
          </cell>
          <cell r="AI692">
            <v>1</v>
          </cell>
        </row>
        <row r="693">
          <cell r="X693">
            <v>0</v>
          </cell>
          <cell r="AI693">
            <v>0</v>
          </cell>
        </row>
        <row r="694">
          <cell r="X694">
            <v>0</v>
          </cell>
          <cell r="AI694">
            <v>0</v>
          </cell>
        </row>
        <row r="695">
          <cell r="X695">
            <v>376.03</v>
          </cell>
          <cell r="AI695">
            <v>0</v>
          </cell>
        </row>
        <row r="696">
          <cell r="X696">
            <v>0</v>
          </cell>
          <cell r="AI696">
            <v>0</v>
          </cell>
        </row>
        <row r="697">
          <cell r="X697">
            <v>0</v>
          </cell>
          <cell r="AI697">
            <v>0</v>
          </cell>
        </row>
        <row r="698">
          <cell r="X698">
            <v>0</v>
          </cell>
          <cell r="AI698">
            <v>0</v>
          </cell>
        </row>
        <row r="699">
          <cell r="X699">
            <v>0</v>
          </cell>
          <cell r="AI699">
            <v>0</v>
          </cell>
        </row>
        <row r="700">
          <cell r="X700">
            <v>0</v>
          </cell>
          <cell r="AI700">
            <v>0</v>
          </cell>
        </row>
        <row r="701">
          <cell r="X701">
            <v>0</v>
          </cell>
          <cell r="AI701">
            <v>0</v>
          </cell>
        </row>
        <row r="702">
          <cell r="X702">
            <v>0</v>
          </cell>
          <cell r="AI702">
            <v>0</v>
          </cell>
        </row>
        <row r="703">
          <cell r="X703">
            <v>12782.27</v>
          </cell>
          <cell r="AI703">
            <v>0</v>
          </cell>
        </row>
        <row r="704">
          <cell r="X704">
            <v>2230.19</v>
          </cell>
          <cell r="AI704">
            <v>0</v>
          </cell>
        </row>
        <row r="705">
          <cell r="X705">
            <v>0</v>
          </cell>
          <cell r="AI705">
            <v>0</v>
          </cell>
        </row>
        <row r="706">
          <cell r="X706">
            <v>0</v>
          </cell>
          <cell r="AI706">
            <v>0</v>
          </cell>
        </row>
        <row r="707">
          <cell r="X707">
            <v>0</v>
          </cell>
          <cell r="AI707">
            <v>0</v>
          </cell>
        </row>
        <row r="709">
          <cell r="X709">
            <v>16640.400000000001</v>
          </cell>
          <cell r="AI709">
            <v>1</v>
          </cell>
        </row>
        <row r="710">
          <cell r="X710">
            <v>55750.799999999996</v>
          </cell>
          <cell r="AI710">
            <v>1</v>
          </cell>
        </row>
        <row r="711">
          <cell r="X711">
            <v>0</v>
          </cell>
          <cell r="AI711">
            <v>1</v>
          </cell>
        </row>
        <row r="712">
          <cell r="X712">
            <v>0</v>
          </cell>
          <cell r="AI712">
            <v>1</v>
          </cell>
        </row>
        <row r="713">
          <cell r="X713">
            <v>11093.130000000001</v>
          </cell>
          <cell r="AI713">
            <v>1</v>
          </cell>
        </row>
        <row r="714">
          <cell r="X714">
            <v>6029.6</v>
          </cell>
          <cell r="AI714">
            <v>1</v>
          </cell>
        </row>
        <row r="715">
          <cell r="X715">
            <v>4703.1900000000005</v>
          </cell>
          <cell r="AI715">
            <v>1</v>
          </cell>
        </row>
        <row r="716">
          <cell r="X716">
            <v>19408.68</v>
          </cell>
          <cell r="AI716">
            <v>1</v>
          </cell>
        </row>
        <row r="717">
          <cell r="X717">
            <v>0</v>
          </cell>
          <cell r="AI717">
            <v>0</v>
          </cell>
        </row>
        <row r="718">
          <cell r="X718">
            <v>290</v>
          </cell>
          <cell r="AI718">
            <v>0</v>
          </cell>
        </row>
        <row r="719">
          <cell r="X719">
            <v>0</v>
          </cell>
          <cell r="AI719">
            <v>0</v>
          </cell>
        </row>
        <row r="721">
          <cell r="X721">
            <v>56409.15</v>
          </cell>
          <cell r="AI721">
            <v>1</v>
          </cell>
        </row>
        <row r="722">
          <cell r="X722">
            <v>37958.050000000003</v>
          </cell>
          <cell r="AI722">
            <v>1</v>
          </cell>
        </row>
        <row r="723">
          <cell r="X723">
            <v>0</v>
          </cell>
          <cell r="AI723">
            <v>1</v>
          </cell>
        </row>
        <row r="724">
          <cell r="X724">
            <v>0</v>
          </cell>
          <cell r="AI724">
            <v>1</v>
          </cell>
        </row>
        <row r="725">
          <cell r="X725">
            <v>15981</v>
          </cell>
          <cell r="AI725">
            <v>1</v>
          </cell>
        </row>
        <row r="726">
          <cell r="X726">
            <v>7825.2</v>
          </cell>
          <cell r="AI726">
            <v>1</v>
          </cell>
        </row>
        <row r="727">
          <cell r="X727">
            <v>6732.4</v>
          </cell>
          <cell r="AI727">
            <v>1</v>
          </cell>
        </row>
        <row r="728">
          <cell r="X728">
            <v>29880.839999999997</v>
          </cell>
          <cell r="AI728">
            <v>1</v>
          </cell>
        </row>
        <row r="729">
          <cell r="X729">
            <v>0</v>
          </cell>
          <cell r="AI729">
            <v>0</v>
          </cell>
        </row>
        <row r="730">
          <cell r="X730">
            <v>0</v>
          </cell>
          <cell r="AI730">
            <v>0</v>
          </cell>
        </row>
        <row r="731">
          <cell r="X731">
            <v>0</v>
          </cell>
          <cell r="AI731">
            <v>0</v>
          </cell>
        </row>
        <row r="732">
          <cell r="X732">
            <v>0</v>
          </cell>
          <cell r="AI732">
            <v>0</v>
          </cell>
        </row>
        <row r="733">
          <cell r="X733">
            <v>0</v>
          </cell>
          <cell r="AI733">
            <v>0</v>
          </cell>
        </row>
        <row r="734">
          <cell r="X734">
            <v>28981.600000000002</v>
          </cell>
          <cell r="AI734">
            <v>0</v>
          </cell>
        </row>
        <row r="735">
          <cell r="X735">
            <v>0</v>
          </cell>
          <cell r="AI735">
            <v>0</v>
          </cell>
        </row>
        <row r="736">
          <cell r="X736">
            <v>2320</v>
          </cell>
          <cell r="AI736">
            <v>0</v>
          </cell>
        </row>
        <row r="737">
          <cell r="X737">
            <v>0</v>
          </cell>
          <cell r="AI737">
            <v>0</v>
          </cell>
        </row>
        <row r="738">
          <cell r="X738">
            <v>0</v>
          </cell>
          <cell r="AI738">
            <v>0</v>
          </cell>
        </row>
        <row r="739">
          <cell r="X739">
            <v>0</v>
          </cell>
          <cell r="AI739">
            <v>0</v>
          </cell>
        </row>
        <row r="740">
          <cell r="X740">
            <v>13412617</v>
          </cell>
          <cell r="AI740">
            <v>0</v>
          </cell>
        </row>
        <row r="741">
          <cell r="X741">
            <v>82505</v>
          </cell>
          <cell r="AI741">
            <v>0</v>
          </cell>
        </row>
        <row r="742">
          <cell r="X742">
            <v>176708.68</v>
          </cell>
          <cell r="AI742">
            <v>0</v>
          </cell>
        </row>
        <row r="743">
          <cell r="X743">
            <v>0</v>
          </cell>
          <cell r="AI743">
            <v>0</v>
          </cell>
        </row>
        <row r="745">
          <cell r="X745">
            <v>154895.68999999997</v>
          </cell>
          <cell r="AI745">
            <v>1</v>
          </cell>
        </row>
        <row r="746">
          <cell r="X746">
            <v>37852.460000000006</v>
          </cell>
          <cell r="AI746">
            <v>1</v>
          </cell>
        </row>
        <row r="747">
          <cell r="X747">
            <v>0</v>
          </cell>
          <cell r="AI747">
            <v>1</v>
          </cell>
        </row>
        <row r="748">
          <cell r="X748">
            <v>0</v>
          </cell>
          <cell r="AI748">
            <v>1</v>
          </cell>
        </row>
        <row r="749">
          <cell r="X749">
            <v>31868.42</v>
          </cell>
          <cell r="AI749">
            <v>1</v>
          </cell>
        </row>
        <row r="750">
          <cell r="X750">
            <v>14397.349999999999</v>
          </cell>
          <cell r="AI750">
            <v>1</v>
          </cell>
        </row>
        <row r="751">
          <cell r="X751">
            <v>14705.52</v>
          </cell>
          <cell r="AI751">
            <v>1</v>
          </cell>
        </row>
        <row r="752">
          <cell r="X752">
            <v>65140.059999999983</v>
          </cell>
          <cell r="AI752">
            <v>1</v>
          </cell>
        </row>
        <row r="753">
          <cell r="X753">
            <v>0</v>
          </cell>
          <cell r="AI753">
            <v>0</v>
          </cell>
        </row>
        <row r="754">
          <cell r="X754">
            <v>0</v>
          </cell>
          <cell r="AI754">
            <v>0</v>
          </cell>
        </row>
        <row r="755">
          <cell r="X755">
            <v>0</v>
          </cell>
          <cell r="AI755">
            <v>0</v>
          </cell>
        </row>
        <row r="756">
          <cell r="X756">
            <v>4349.42</v>
          </cell>
          <cell r="AI756">
            <v>0</v>
          </cell>
        </row>
        <row r="757">
          <cell r="X757">
            <v>8842.7000000000007</v>
          </cell>
          <cell r="AI757">
            <v>0</v>
          </cell>
        </row>
        <row r="758">
          <cell r="X758">
            <v>0</v>
          </cell>
          <cell r="AI758">
            <v>0</v>
          </cell>
        </row>
        <row r="759">
          <cell r="X759">
            <v>0</v>
          </cell>
          <cell r="AI759">
            <v>0</v>
          </cell>
        </row>
        <row r="760">
          <cell r="X760">
            <v>1011.64</v>
          </cell>
          <cell r="AI760">
            <v>0</v>
          </cell>
        </row>
        <row r="761">
          <cell r="X761">
            <v>928</v>
          </cell>
          <cell r="AI761">
            <v>0</v>
          </cell>
        </row>
        <row r="762">
          <cell r="X762">
            <v>0</v>
          </cell>
          <cell r="AI762">
            <v>0</v>
          </cell>
        </row>
        <row r="763">
          <cell r="X763">
            <v>1560.2</v>
          </cell>
          <cell r="AI763">
            <v>0</v>
          </cell>
        </row>
        <row r="764">
          <cell r="X764">
            <v>422519</v>
          </cell>
          <cell r="AI764">
            <v>0</v>
          </cell>
        </row>
        <row r="765">
          <cell r="X765">
            <v>0</v>
          </cell>
          <cell r="AI765">
            <v>0</v>
          </cell>
        </row>
        <row r="766">
          <cell r="X766">
            <v>0</v>
          </cell>
          <cell r="AI766">
            <v>0</v>
          </cell>
        </row>
        <row r="767">
          <cell r="X767">
            <v>15000</v>
          </cell>
          <cell r="AI767">
            <v>0</v>
          </cell>
        </row>
        <row r="768">
          <cell r="X768">
            <v>0</v>
          </cell>
          <cell r="AI768">
            <v>0</v>
          </cell>
        </row>
        <row r="770">
          <cell r="X770">
            <v>247935.76000000007</v>
          </cell>
          <cell r="AI770">
            <v>1</v>
          </cell>
        </row>
        <row r="771">
          <cell r="X771">
            <v>37905.26</v>
          </cell>
          <cell r="AI771">
            <v>1</v>
          </cell>
        </row>
        <row r="772">
          <cell r="X772">
            <v>0</v>
          </cell>
          <cell r="AI772">
            <v>1</v>
          </cell>
        </row>
        <row r="773">
          <cell r="X773">
            <v>0</v>
          </cell>
          <cell r="AI773">
            <v>1</v>
          </cell>
        </row>
        <row r="774">
          <cell r="X774">
            <v>49390.600000000006</v>
          </cell>
          <cell r="AI774">
            <v>1</v>
          </cell>
        </row>
        <row r="775">
          <cell r="X775">
            <v>23179.16</v>
          </cell>
          <cell r="AI775">
            <v>1</v>
          </cell>
        </row>
        <row r="776">
          <cell r="X776">
            <v>23705.9</v>
          </cell>
          <cell r="AI776">
            <v>1</v>
          </cell>
        </row>
        <row r="777">
          <cell r="X777">
            <v>100244.51999999993</v>
          </cell>
          <cell r="AI777">
            <v>1</v>
          </cell>
        </row>
        <row r="778">
          <cell r="X778">
            <v>0</v>
          </cell>
          <cell r="AI778">
            <v>0</v>
          </cell>
        </row>
        <row r="779">
          <cell r="X779">
            <v>0</v>
          </cell>
          <cell r="AI779">
            <v>0</v>
          </cell>
        </row>
        <row r="780">
          <cell r="X780">
            <v>0</v>
          </cell>
          <cell r="AI780">
            <v>0</v>
          </cell>
        </row>
        <row r="781">
          <cell r="X781">
            <v>0</v>
          </cell>
          <cell r="AI781">
            <v>0</v>
          </cell>
        </row>
        <row r="782">
          <cell r="X782">
            <v>0</v>
          </cell>
          <cell r="AI782">
            <v>0</v>
          </cell>
        </row>
        <row r="783">
          <cell r="X783">
            <v>0</v>
          </cell>
          <cell r="AI783">
            <v>0</v>
          </cell>
        </row>
        <row r="784">
          <cell r="X784">
            <v>5853.24</v>
          </cell>
          <cell r="AI784">
            <v>0</v>
          </cell>
        </row>
        <row r="785">
          <cell r="X785">
            <v>249.98</v>
          </cell>
          <cell r="AI785">
            <v>0</v>
          </cell>
        </row>
        <row r="786">
          <cell r="X786">
            <v>0</v>
          </cell>
          <cell r="AI786">
            <v>0</v>
          </cell>
        </row>
        <row r="787">
          <cell r="X787">
            <v>2298.8000000000002</v>
          </cell>
          <cell r="AI787">
            <v>0</v>
          </cell>
        </row>
        <row r="788">
          <cell r="X788">
            <v>0</v>
          </cell>
          <cell r="AI788">
            <v>0</v>
          </cell>
        </row>
        <row r="789">
          <cell r="X789">
            <v>0</v>
          </cell>
          <cell r="AI789">
            <v>0</v>
          </cell>
        </row>
        <row r="790">
          <cell r="X790">
            <v>0</v>
          </cell>
          <cell r="AI790">
            <v>0</v>
          </cell>
        </row>
        <row r="791">
          <cell r="X791">
            <v>0</v>
          </cell>
          <cell r="AI791">
            <v>0</v>
          </cell>
        </row>
        <row r="792">
          <cell r="X792">
            <v>0</v>
          </cell>
          <cell r="AI792">
            <v>0</v>
          </cell>
        </row>
        <row r="793">
          <cell r="X793">
            <v>7473</v>
          </cell>
          <cell r="AI793">
            <v>0</v>
          </cell>
        </row>
        <row r="795">
          <cell r="X795">
            <v>288046.93000000005</v>
          </cell>
          <cell r="AI795">
            <v>1</v>
          </cell>
        </row>
        <row r="796">
          <cell r="X796">
            <v>59580.05</v>
          </cell>
          <cell r="AI796">
            <v>1</v>
          </cell>
        </row>
        <row r="797">
          <cell r="X797">
            <v>0</v>
          </cell>
          <cell r="AI797">
            <v>1</v>
          </cell>
        </row>
        <row r="798">
          <cell r="X798">
            <v>0</v>
          </cell>
          <cell r="AI798">
            <v>1</v>
          </cell>
        </row>
        <row r="799">
          <cell r="X799">
            <v>65285.67</v>
          </cell>
          <cell r="AI799">
            <v>1</v>
          </cell>
        </row>
        <row r="800">
          <cell r="X800">
            <v>28740.91</v>
          </cell>
          <cell r="AI800">
            <v>1</v>
          </cell>
        </row>
        <row r="801">
          <cell r="X801">
            <v>30589.65</v>
          </cell>
          <cell r="AI801">
            <v>1</v>
          </cell>
        </row>
        <row r="802">
          <cell r="X802">
            <v>124297.56999999999</v>
          </cell>
          <cell r="AI802">
            <v>1</v>
          </cell>
        </row>
        <row r="803">
          <cell r="X803">
            <v>0</v>
          </cell>
          <cell r="AI803">
            <v>0</v>
          </cell>
        </row>
        <row r="804">
          <cell r="X804">
            <v>0</v>
          </cell>
          <cell r="AI804">
            <v>0</v>
          </cell>
        </row>
        <row r="805">
          <cell r="X805">
            <v>0</v>
          </cell>
          <cell r="AI805">
            <v>0</v>
          </cell>
        </row>
        <row r="806">
          <cell r="X806">
            <v>0</v>
          </cell>
          <cell r="AI806">
            <v>0</v>
          </cell>
        </row>
        <row r="807">
          <cell r="X807">
            <v>0</v>
          </cell>
          <cell r="AI807">
            <v>0</v>
          </cell>
        </row>
        <row r="808">
          <cell r="X808">
            <v>0</v>
          </cell>
          <cell r="AI808">
            <v>0</v>
          </cell>
        </row>
        <row r="809">
          <cell r="X809">
            <v>0</v>
          </cell>
          <cell r="AI809">
            <v>0</v>
          </cell>
        </row>
        <row r="810">
          <cell r="X810">
            <v>0</v>
          </cell>
          <cell r="AI810">
            <v>0</v>
          </cell>
        </row>
        <row r="811">
          <cell r="X811">
            <v>0</v>
          </cell>
          <cell r="AI811">
            <v>0</v>
          </cell>
        </row>
        <row r="812">
          <cell r="X812">
            <v>2086.61</v>
          </cell>
          <cell r="AI812">
            <v>0</v>
          </cell>
        </row>
        <row r="813">
          <cell r="X813">
            <v>0</v>
          </cell>
          <cell r="AI813">
            <v>0</v>
          </cell>
        </row>
        <row r="815">
          <cell r="X815">
            <v>160076.28000000003</v>
          </cell>
          <cell r="AI815">
            <v>1</v>
          </cell>
        </row>
        <row r="816">
          <cell r="X816">
            <v>35736.120000000003</v>
          </cell>
          <cell r="AI816">
            <v>1</v>
          </cell>
        </row>
        <row r="817">
          <cell r="X817">
            <v>0</v>
          </cell>
          <cell r="AI817">
            <v>1</v>
          </cell>
        </row>
        <row r="818">
          <cell r="X818">
            <v>0</v>
          </cell>
          <cell r="AI818">
            <v>1</v>
          </cell>
        </row>
        <row r="819">
          <cell r="X819">
            <v>34921.240000000005</v>
          </cell>
          <cell r="AI819">
            <v>1</v>
          </cell>
        </row>
        <row r="820">
          <cell r="X820">
            <v>15161.4</v>
          </cell>
          <cell r="AI820">
            <v>1</v>
          </cell>
        </row>
        <row r="821">
          <cell r="X821">
            <v>15083.740000000002</v>
          </cell>
          <cell r="AI821">
            <v>1</v>
          </cell>
        </row>
        <row r="822">
          <cell r="X822">
            <v>71433.84</v>
          </cell>
          <cell r="AI822">
            <v>1</v>
          </cell>
        </row>
        <row r="823">
          <cell r="X823">
            <v>0</v>
          </cell>
          <cell r="AI823">
            <v>0</v>
          </cell>
        </row>
        <row r="824">
          <cell r="X824">
            <v>0</v>
          </cell>
          <cell r="AI824">
            <v>0</v>
          </cell>
        </row>
        <row r="825">
          <cell r="X825">
            <v>0</v>
          </cell>
          <cell r="AI825">
            <v>0</v>
          </cell>
        </row>
        <row r="826">
          <cell r="X826">
            <v>0</v>
          </cell>
          <cell r="AI826">
            <v>0</v>
          </cell>
        </row>
        <row r="827">
          <cell r="X827">
            <v>0</v>
          </cell>
          <cell r="AI827">
            <v>0</v>
          </cell>
        </row>
        <row r="828">
          <cell r="X828">
            <v>0</v>
          </cell>
          <cell r="AI828">
            <v>0</v>
          </cell>
        </row>
        <row r="829">
          <cell r="X829">
            <v>0</v>
          </cell>
          <cell r="AI829">
            <v>0</v>
          </cell>
        </row>
        <row r="830">
          <cell r="X830">
            <v>0</v>
          </cell>
          <cell r="AI830">
            <v>0</v>
          </cell>
        </row>
        <row r="831">
          <cell r="X831">
            <v>0</v>
          </cell>
          <cell r="AI831">
            <v>0</v>
          </cell>
        </row>
        <row r="832">
          <cell r="X832">
            <v>0</v>
          </cell>
          <cell r="AI832">
            <v>0</v>
          </cell>
        </row>
        <row r="834">
          <cell r="X834">
            <v>207696</v>
          </cell>
          <cell r="AI834">
            <v>1</v>
          </cell>
        </row>
        <row r="835">
          <cell r="X835">
            <v>28503.81</v>
          </cell>
          <cell r="AI835">
            <v>1</v>
          </cell>
        </row>
        <row r="836">
          <cell r="X836">
            <v>0</v>
          </cell>
          <cell r="AI836">
            <v>1</v>
          </cell>
        </row>
        <row r="837">
          <cell r="X837">
            <v>0</v>
          </cell>
          <cell r="AI837">
            <v>1</v>
          </cell>
        </row>
        <row r="838">
          <cell r="X838">
            <v>35967.53</v>
          </cell>
          <cell r="AI838">
            <v>1</v>
          </cell>
        </row>
        <row r="839">
          <cell r="X839">
            <v>19962.739999999998</v>
          </cell>
          <cell r="AI839">
            <v>1</v>
          </cell>
        </row>
        <row r="840">
          <cell r="X840">
            <v>17349.48</v>
          </cell>
          <cell r="AI840">
            <v>1</v>
          </cell>
        </row>
        <row r="841">
          <cell r="X841">
            <v>79034.239999999976</v>
          </cell>
          <cell r="AI841">
            <v>1</v>
          </cell>
        </row>
        <row r="842">
          <cell r="X842">
            <v>0</v>
          </cell>
          <cell r="AI842">
            <v>0</v>
          </cell>
        </row>
        <row r="843">
          <cell r="X843">
            <v>0</v>
          </cell>
          <cell r="AI843">
            <v>0</v>
          </cell>
        </row>
        <row r="844">
          <cell r="X844">
            <v>0</v>
          </cell>
          <cell r="AI844">
            <v>0</v>
          </cell>
        </row>
        <row r="845">
          <cell r="X845">
            <v>72</v>
          </cell>
          <cell r="AI845">
            <v>0</v>
          </cell>
        </row>
        <row r="846">
          <cell r="X846">
            <v>0</v>
          </cell>
          <cell r="AI846">
            <v>0</v>
          </cell>
        </row>
        <row r="847">
          <cell r="X847">
            <v>97.44</v>
          </cell>
          <cell r="AI847">
            <v>0</v>
          </cell>
        </row>
        <row r="848">
          <cell r="X848">
            <v>0</v>
          </cell>
          <cell r="AI848">
            <v>0</v>
          </cell>
        </row>
        <row r="849">
          <cell r="X849">
            <v>0</v>
          </cell>
          <cell r="AI849">
            <v>0</v>
          </cell>
        </row>
        <row r="850">
          <cell r="X850">
            <v>0</v>
          </cell>
          <cell r="AI850">
            <v>0</v>
          </cell>
        </row>
        <row r="852">
          <cell r="X852">
            <v>22306.11</v>
          </cell>
          <cell r="AI852">
            <v>1</v>
          </cell>
        </row>
        <row r="853">
          <cell r="X853">
            <v>94462.200000000012</v>
          </cell>
          <cell r="AI853">
            <v>1</v>
          </cell>
        </row>
        <row r="854">
          <cell r="X854">
            <v>0</v>
          </cell>
          <cell r="AI854">
            <v>1</v>
          </cell>
        </row>
        <row r="855">
          <cell r="X855">
            <v>0</v>
          </cell>
          <cell r="AI855">
            <v>1</v>
          </cell>
        </row>
        <row r="856">
          <cell r="X856">
            <v>16038.960000000001</v>
          </cell>
          <cell r="AI856">
            <v>1</v>
          </cell>
        </row>
        <row r="857">
          <cell r="X857">
            <v>9470.869999999999</v>
          </cell>
          <cell r="AI857">
            <v>1</v>
          </cell>
        </row>
        <row r="858">
          <cell r="X858">
            <v>8629.24</v>
          </cell>
          <cell r="AI858">
            <v>1</v>
          </cell>
        </row>
        <row r="859">
          <cell r="X859">
            <v>28750.92</v>
          </cell>
          <cell r="AI859">
            <v>1</v>
          </cell>
        </row>
        <row r="860">
          <cell r="X860">
            <v>0</v>
          </cell>
          <cell r="AI860">
            <v>0</v>
          </cell>
        </row>
        <row r="861">
          <cell r="X861">
            <v>0</v>
          </cell>
          <cell r="AI861">
            <v>0</v>
          </cell>
        </row>
        <row r="862">
          <cell r="X862">
            <v>904.96</v>
          </cell>
          <cell r="AI862">
            <v>0</v>
          </cell>
        </row>
        <row r="863">
          <cell r="X863">
            <v>0</v>
          </cell>
          <cell r="AI863">
            <v>0</v>
          </cell>
        </row>
        <row r="864">
          <cell r="X864">
            <v>0</v>
          </cell>
          <cell r="AI864">
            <v>0</v>
          </cell>
        </row>
        <row r="865">
          <cell r="X865">
            <v>0</v>
          </cell>
          <cell r="AI865">
            <v>0</v>
          </cell>
        </row>
        <row r="866">
          <cell r="X866">
            <v>39996.199999999997</v>
          </cell>
          <cell r="AI866">
            <v>0</v>
          </cell>
        </row>
        <row r="867">
          <cell r="X867">
            <v>0</v>
          </cell>
          <cell r="AI867">
            <v>0</v>
          </cell>
        </row>
        <row r="868">
          <cell r="X868">
            <v>0</v>
          </cell>
          <cell r="AI868">
            <v>0</v>
          </cell>
        </row>
        <row r="869">
          <cell r="X869">
            <v>0</v>
          </cell>
          <cell r="AI869">
            <v>0</v>
          </cell>
        </row>
        <row r="870">
          <cell r="X870">
            <v>0</v>
          </cell>
          <cell r="AI870">
            <v>0</v>
          </cell>
        </row>
        <row r="871">
          <cell r="X871">
            <v>128597.5</v>
          </cell>
          <cell r="AI871">
            <v>0</v>
          </cell>
        </row>
        <row r="872">
          <cell r="X872">
            <v>0</v>
          </cell>
          <cell r="AI872">
            <v>0</v>
          </cell>
        </row>
        <row r="873">
          <cell r="X873">
            <v>0</v>
          </cell>
          <cell r="AI873">
            <v>0</v>
          </cell>
        </row>
        <row r="874">
          <cell r="X874">
            <v>0</v>
          </cell>
          <cell r="AI874">
            <v>0</v>
          </cell>
        </row>
        <row r="875">
          <cell r="X875">
            <v>0</v>
          </cell>
          <cell r="AI875">
            <v>0</v>
          </cell>
        </row>
        <row r="877">
          <cell r="X877">
            <v>76870.34</v>
          </cell>
          <cell r="AI877">
            <v>1</v>
          </cell>
        </row>
        <row r="878">
          <cell r="X878">
            <v>366171.00000000012</v>
          </cell>
          <cell r="AI878">
            <v>1</v>
          </cell>
        </row>
        <row r="879">
          <cell r="X879">
            <v>0</v>
          </cell>
          <cell r="AI879">
            <v>1</v>
          </cell>
        </row>
        <row r="880">
          <cell r="X880">
            <v>0</v>
          </cell>
          <cell r="AI880">
            <v>1</v>
          </cell>
        </row>
        <row r="881">
          <cell r="X881">
            <v>69289.97</v>
          </cell>
          <cell r="AI881">
            <v>1</v>
          </cell>
        </row>
        <row r="882">
          <cell r="X882">
            <v>35727.270000000004</v>
          </cell>
          <cell r="AI882">
            <v>1</v>
          </cell>
        </row>
        <row r="883">
          <cell r="X883">
            <v>38637.06</v>
          </cell>
          <cell r="AI883">
            <v>1</v>
          </cell>
        </row>
        <row r="884">
          <cell r="X884">
            <v>128906.31999999998</v>
          </cell>
          <cell r="AI884">
            <v>1</v>
          </cell>
        </row>
        <row r="885">
          <cell r="X885">
            <v>974.98</v>
          </cell>
          <cell r="AI885">
            <v>0</v>
          </cell>
        </row>
        <row r="886">
          <cell r="X886">
            <v>0</v>
          </cell>
          <cell r="AI886">
            <v>0</v>
          </cell>
        </row>
        <row r="887">
          <cell r="X887">
            <v>0</v>
          </cell>
          <cell r="AI887">
            <v>0</v>
          </cell>
        </row>
        <row r="888">
          <cell r="X888">
            <v>490</v>
          </cell>
          <cell r="AI888">
            <v>0</v>
          </cell>
        </row>
        <row r="889">
          <cell r="X889">
            <v>0</v>
          </cell>
          <cell r="AI889">
            <v>0</v>
          </cell>
        </row>
        <row r="890">
          <cell r="X890">
            <v>0</v>
          </cell>
          <cell r="AI890">
            <v>0</v>
          </cell>
        </row>
        <row r="891">
          <cell r="X891">
            <v>0</v>
          </cell>
          <cell r="AI891">
            <v>0</v>
          </cell>
        </row>
        <row r="892">
          <cell r="X892">
            <v>0</v>
          </cell>
          <cell r="AI892">
            <v>0</v>
          </cell>
        </row>
        <row r="893">
          <cell r="X893">
            <v>510</v>
          </cell>
          <cell r="AI893">
            <v>0</v>
          </cell>
        </row>
        <row r="894">
          <cell r="X894">
            <v>0</v>
          </cell>
          <cell r="AI894">
            <v>0</v>
          </cell>
        </row>
        <row r="895">
          <cell r="X895">
            <v>836</v>
          </cell>
          <cell r="AI895">
            <v>0</v>
          </cell>
        </row>
        <row r="896">
          <cell r="X896">
            <v>42545</v>
          </cell>
          <cell r="AI896">
            <v>0</v>
          </cell>
        </row>
        <row r="897">
          <cell r="X897">
            <v>0</v>
          </cell>
          <cell r="AI897">
            <v>0</v>
          </cell>
        </row>
        <row r="898">
          <cell r="X898">
            <v>0</v>
          </cell>
          <cell r="AI898">
            <v>0</v>
          </cell>
        </row>
        <row r="900">
          <cell r="X900">
            <v>19968.48</v>
          </cell>
          <cell r="AI900">
            <v>1</v>
          </cell>
        </row>
        <row r="901">
          <cell r="X901">
            <v>53427.859999999993</v>
          </cell>
          <cell r="AI901">
            <v>1</v>
          </cell>
        </row>
        <row r="902">
          <cell r="X902">
            <v>0</v>
          </cell>
          <cell r="AI902">
            <v>1</v>
          </cell>
        </row>
        <row r="903">
          <cell r="X903">
            <v>0</v>
          </cell>
          <cell r="AI903">
            <v>1</v>
          </cell>
        </row>
        <row r="904">
          <cell r="X904">
            <v>11025.1</v>
          </cell>
          <cell r="AI904">
            <v>1</v>
          </cell>
        </row>
        <row r="905">
          <cell r="X905">
            <v>6010.76</v>
          </cell>
          <cell r="AI905">
            <v>1</v>
          </cell>
        </row>
        <row r="906">
          <cell r="X906">
            <v>4647.79</v>
          </cell>
          <cell r="AI906">
            <v>1</v>
          </cell>
        </row>
        <row r="907">
          <cell r="X907">
            <v>19945.89</v>
          </cell>
          <cell r="AI907">
            <v>1</v>
          </cell>
        </row>
        <row r="908">
          <cell r="X908">
            <v>0</v>
          </cell>
          <cell r="AI908">
            <v>0</v>
          </cell>
        </row>
        <row r="909">
          <cell r="X909">
            <v>0</v>
          </cell>
          <cell r="AI909">
            <v>0</v>
          </cell>
        </row>
        <row r="910">
          <cell r="X910">
            <v>0</v>
          </cell>
          <cell r="AI910">
            <v>0</v>
          </cell>
        </row>
        <row r="911">
          <cell r="X911">
            <v>0</v>
          </cell>
          <cell r="AI911">
            <v>0</v>
          </cell>
        </row>
        <row r="913">
          <cell r="X913">
            <v>112039.13</v>
          </cell>
          <cell r="AI913">
            <v>1</v>
          </cell>
        </row>
        <row r="914">
          <cell r="X914">
            <v>0</v>
          </cell>
          <cell r="AI914">
            <v>1</v>
          </cell>
        </row>
        <row r="915">
          <cell r="X915">
            <v>0</v>
          </cell>
          <cell r="AI915">
            <v>1</v>
          </cell>
        </row>
        <row r="916">
          <cell r="X916">
            <v>16557.22</v>
          </cell>
          <cell r="AI916">
            <v>1</v>
          </cell>
        </row>
        <row r="917">
          <cell r="X917">
            <v>9027.8499999999985</v>
          </cell>
          <cell r="AI917">
            <v>1</v>
          </cell>
        </row>
        <row r="918">
          <cell r="X918">
            <v>8116.33</v>
          </cell>
          <cell r="AI918">
            <v>1</v>
          </cell>
        </row>
        <row r="919">
          <cell r="X919">
            <v>30485.640000000007</v>
          </cell>
          <cell r="AI919">
            <v>1</v>
          </cell>
        </row>
        <row r="920">
          <cell r="X920">
            <v>0</v>
          </cell>
          <cell r="AI920">
            <v>0</v>
          </cell>
        </row>
        <row r="921">
          <cell r="X921">
            <v>0</v>
          </cell>
          <cell r="AI921">
            <v>0</v>
          </cell>
        </row>
        <row r="922">
          <cell r="X922">
            <v>0</v>
          </cell>
          <cell r="AI922">
            <v>0</v>
          </cell>
        </row>
        <row r="923">
          <cell r="X923">
            <v>0</v>
          </cell>
          <cell r="AI923">
            <v>0</v>
          </cell>
        </row>
        <row r="924">
          <cell r="X924">
            <v>0</v>
          </cell>
          <cell r="AI924">
            <v>0</v>
          </cell>
        </row>
        <row r="925">
          <cell r="X925">
            <v>0</v>
          </cell>
          <cell r="AI925">
            <v>0</v>
          </cell>
        </row>
        <row r="926">
          <cell r="X926">
            <v>0</v>
          </cell>
          <cell r="AI926">
            <v>0</v>
          </cell>
        </row>
        <row r="927">
          <cell r="X927">
            <v>0</v>
          </cell>
          <cell r="AI927">
            <v>0</v>
          </cell>
        </row>
        <row r="928">
          <cell r="X928">
            <v>0</v>
          </cell>
          <cell r="AI928">
            <v>0</v>
          </cell>
        </row>
        <row r="930">
          <cell r="X930">
            <v>209949.73</v>
          </cell>
          <cell r="AI930">
            <v>1</v>
          </cell>
        </row>
        <row r="931">
          <cell r="X931">
            <v>0</v>
          </cell>
          <cell r="AI931">
            <v>1</v>
          </cell>
        </row>
        <row r="932">
          <cell r="X932">
            <v>0</v>
          </cell>
          <cell r="AI932">
            <v>1</v>
          </cell>
        </row>
        <row r="933">
          <cell r="X933">
            <v>31740.240000000002</v>
          </cell>
          <cell r="AI933">
            <v>1</v>
          </cell>
        </row>
        <row r="934">
          <cell r="X934">
            <v>17093.080000000002</v>
          </cell>
          <cell r="AI934">
            <v>1</v>
          </cell>
        </row>
        <row r="935">
          <cell r="X935">
            <v>17347.240000000002</v>
          </cell>
          <cell r="AI935">
            <v>1</v>
          </cell>
        </row>
        <row r="936">
          <cell r="X936">
            <v>58199.420000000013</v>
          </cell>
          <cell r="AI936">
            <v>1</v>
          </cell>
        </row>
        <row r="937">
          <cell r="X937">
            <v>0</v>
          </cell>
          <cell r="AI937">
            <v>0</v>
          </cell>
        </row>
        <row r="938">
          <cell r="X938">
            <v>490</v>
          </cell>
          <cell r="AI938">
            <v>0</v>
          </cell>
        </row>
        <row r="939">
          <cell r="X939">
            <v>0</v>
          </cell>
          <cell r="AI939">
            <v>0</v>
          </cell>
        </row>
        <row r="940">
          <cell r="X940">
            <v>0</v>
          </cell>
          <cell r="AI940">
            <v>0</v>
          </cell>
        </row>
        <row r="941">
          <cell r="X941">
            <v>0</v>
          </cell>
          <cell r="AI941">
            <v>0</v>
          </cell>
        </row>
        <row r="942">
          <cell r="X942">
            <v>0</v>
          </cell>
          <cell r="AI942">
            <v>0</v>
          </cell>
        </row>
        <row r="943">
          <cell r="X943">
            <v>250</v>
          </cell>
          <cell r="AI943">
            <v>0</v>
          </cell>
        </row>
        <row r="944">
          <cell r="X944">
            <v>0</v>
          </cell>
          <cell r="AI944">
            <v>0</v>
          </cell>
        </row>
        <row r="945">
          <cell r="X945">
            <v>0</v>
          </cell>
          <cell r="AI945">
            <v>0</v>
          </cell>
        </row>
        <row r="946">
          <cell r="X946">
            <v>0</v>
          </cell>
          <cell r="AI946">
            <v>0</v>
          </cell>
        </row>
        <row r="947">
          <cell r="X947">
            <v>0</v>
          </cell>
          <cell r="AI947">
            <v>0</v>
          </cell>
        </row>
        <row r="949">
          <cell r="X949">
            <v>183913.51</v>
          </cell>
          <cell r="AI949">
            <v>1</v>
          </cell>
        </row>
        <row r="950">
          <cell r="X950">
            <v>0</v>
          </cell>
          <cell r="AI950">
            <v>1</v>
          </cell>
        </row>
        <row r="951">
          <cell r="X951">
            <v>0</v>
          </cell>
          <cell r="AI951">
            <v>1</v>
          </cell>
        </row>
        <row r="952">
          <cell r="X952">
            <v>27203.599999999999</v>
          </cell>
          <cell r="AI952">
            <v>1</v>
          </cell>
        </row>
        <row r="953">
          <cell r="X953">
            <v>14774.15</v>
          </cell>
          <cell r="AI953">
            <v>1</v>
          </cell>
        </row>
        <row r="954">
          <cell r="X954">
            <v>14682.71</v>
          </cell>
          <cell r="AI954">
            <v>1</v>
          </cell>
        </row>
        <row r="955">
          <cell r="X955">
            <v>50270.150000000016</v>
          </cell>
          <cell r="AI955">
            <v>1</v>
          </cell>
        </row>
        <row r="956">
          <cell r="X956">
            <v>0</v>
          </cell>
          <cell r="AI956">
            <v>0</v>
          </cell>
        </row>
        <row r="957">
          <cell r="X957">
            <v>0</v>
          </cell>
          <cell r="AI957">
            <v>0</v>
          </cell>
        </row>
        <row r="958">
          <cell r="X958">
            <v>0</v>
          </cell>
          <cell r="AI958">
            <v>0</v>
          </cell>
        </row>
        <row r="959">
          <cell r="X959">
            <v>0</v>
          </cell>
          <cell r="AI959">
            <v>0</v>
          </cell>
        </row>
        <row r="960">
          <cell r="X960">
            <v>0</v>
          </cell>
          <cell r="AI960">
            <v>0</v>
          </cell>
        </row>
        <row r="961">
          <cell r="X961">
            <v>0</v>
          </cell>
          <cell r="AI961">
            <v>0</v>
          </cell>
        </row>
        <row r="963">
          <cell r="X963">
            <v>28474.69</v>
          </cell>
          <cell r="AI963">
            <v>1</v>
          </cell>
        </row>
        <row r="964">
          <cell r="X964">
            <v>27803.159999999996</v>
          </cell>
          <cell r="AI964">
            <v>1</v>
          </cell>
        </row>
        <row r="965">
          <cell r="X965">
            <v>0</v>
          </cell>
          <cell r="AI965">
            <v>1</v>
          </cell>
        </row>
        <row r="966">
          <cell r="X966">
            <v>0</v>
          </cell>
          <cell r="AI966">
            <v>1</v>
          </cell>
        </row>
        <row r="967">
          <cell r="X967">
            <v>10053.08</v>
          </cell>
          <cell r="AI967">
            <v>1</v>
          </cell>
        </row>
        <row r="968">
          <cell r="X968">
            <v>4515.2700000000004</v>
          </cell>
          <cell r="AI968">
            <v>1</v>
          </cell>
        </row>
        <row r="969">
          <cell r="X969">
            <v>2956.68</v>
          </cell>
          <cell r="AI969">
            <v>1</v>
          </cell>
        </row>
        <row r="970">
          <cell r="X970">
            <v>19327.439999999999</v>
          </cell>
          <cell r="AI970">
            <v>1</v>
          </cell>
        </row>
        <row r="971">
          <cell r="X971">
            <v>0</v>
          </cell>
          <cell r="AI971">
            <v>0</v>
          </cell>
        </row>
        <row r="972">
          <cell r="X972">
            <v>0</v>
          </cell>
          <cell r="AI972">
            <v>0</v>
          </cell>
        </row>
        <row r="973">
          <cell r="X973">
            <v>0</v>
          </cell>
          <cell r="AI973">
            <v>0</v>
          </cell>
        </row>
        <row r="975">
          <cell r="X975">
            <v>74362.490000000005</v>
          </cell>
          <cell r="AI975">
            <v>1</v>
          </cell>
        </row>
        <row r="976">
          <cell r="X976">
            <v>0</v>
          </cell>
          <cell r="AI976">
            <v>1</v>
          </cell>
        </row>
        <row r="977">
          <cell r="X977">
            <v>0</v>
          </cell>
          <cell r="AI977">
            <v>1</v>
          </cell>
        </row>
        <row r="978">
          <cell r="X978">
            <v>11121.02</v>
          </cell>
          <cell r="AI978">
            <v>1</v>
          </cell>
        </row>
        <row r="979">
          <cell r="X979">
            <v>6071.83</v>
          </cell>
          <cell r="AI979">
            <v>1</v>
          </cell>
        </row>
        <row r="980">
          <cell r="X980">
            <v>4747.7800000000007</v>
          </cell>
          <cell r="AI980">
            <v>1</v>
          </cell>
        </row>
        <row r="981">
          <cell r="X981">
            <v>20198.61</v>
          </cell>
          <cell r="AI981">
            <v>1</v>
          </cell>
        </row>
        <row r="982">
          <cell r="X982">
            <v>0</v>
          </cell>
          <cell r="AI982">
            <v>0</v>
          </cell>
        </row>
        <row r="983">
          <cell r="X983">
            <v>0</v>
          </cell>
          <cell r="AI983">
            <v>0</v>
          </cell>
        </row>
        <row r="984">
          <cell r="X984">
            <v>0</v>
          </cell>
          <cell r="AI984">
            <v>0</v>
          </cell>
        </row>
        <row r="985">
          <cell r="X985">
            <v>0</v>
          </cell>
          <cell r="AI985">
            <v>0</v>
          </cell>
        </row>
        <row r="986">
          <cell r="X986">
            <v>0</v>
          </cell>
          <cell r="AI986">
            <v>0</v>
          </cell>
        </row>
        <row r="987">
          <cell r="X987">
            <v>0</v>
          </cell>
          <cell r="AI987">
            <v>0</v>
          </cell>
        </row>
        <row r="989">
          <cell r="X989">
            <v>76352.639999999999</v>
          </cell>
          <cell r="AI989">
            <v>1</v>
          </cell>
        </row>
        <row r="990">
          <cell r="X990">
            <v>0</v>
          </cell>
          <cell r="AI990">
            <v>1</v>
          </cell>
        </row>
        <row r="991">
          <cell r="X991">
            <v>0</v>
          </cell>
          <cell r="AI991">
            <v>1</v>
          </cell>
        </row>
        <row r="992">
          <cell r="X992">
            <v>11234.029999999999</v>
          </cell>
          <cell r="AI992">
            <v>1</v>
          </cell>
        </row>
        <row r="993">
          <cell r="X993">
            <v>6154.7</v>
          </cell>
          <cell r="AI993">
            <v>1</v>
          </cell>
        </row>
        <row r="994">
          <cell r="X994">
            <v>4833.1399999999994</v>
          </cell>
          <cell r="AI994">
            <v>1</v>
          </cell>
        </row>
        <row r="995">
          <cell r="X995">
            <v>20649.120000000003</v>
          </cell>
          <cell r="AI995">
            <v>1</v>
          </cell>
        </row>
        <row r="996">
          <cell r="X996">
            <v>0</v>
          </cell>
          <cell r="AI996">
            <v>0</v>
          </cell>
        </row>
        <row r="997">
          <cell r="X997">
            <v>0</v>
          </cell>
          <cell r="AI997">
            <v>0</v>
          </cell>
        </row>
        <row r="998">
          <cell r="X998">
            <v>0</v>
          </cell>
          <cell r="AI998">
            <v>0</v>
          </cell>
        </row>
        <row r="999">
          <cell r="X999">
            <v>0</v>
          </cell>
          <cell r="AI999">
            <v>0</v>
          </cell>
        </row>
        <row r="1000">
          <cell r="X1000">
            <v>0</v>
          </cell>
          <cell r="AI1000">
            <v>0</v>
          </cell>
        </row>
        <row r="1002">
          <cell r="X1002">
            <v>22399.439999999999</v>
          </cell>
          <cell r="AI1002">
            <v>1</v>
          </cell>
        </row>
        <row r="1003">
          <cell r="X1003">
            <v>94462.200000000012</v>
          </cell>
          <cell r="AI1003">
            <v>1</v>
          </cell>
        </row>
        <row r="1004">
          <cell r="X1004">
            <v>0</v>
          </cell>
          <cell r="AI1004">
            <v>1</v>
          </cell>
        </row>
        <row r="1005">
          <cell r="X1005">
            <v>0</v>
          </cell>
          <cell r="AI1005">
            <v>1</v>
          </cell>
        </row>
        <row r="1006">
          <cell r="X1006">
            <v>16458.28</v>
          </cell>
          <cell r="AI1006">
            <v>1</v>
          </cell>
        </row>
        <row r="1007">
          <cell r="X1007">
            <v>9668.92</v>
          </cell>
          <cell r="AI1007">
            <v>1</v>
          </cell>
        </row>
        <row r="1008">
          <cell r="X1008">
            <v>8868.4500000000007</v>
          </cell>
          <cell r="AI1008">
            <v>1</v>
          </cell>
        </row>
        <row r="1009">
          <cell r="X1009">
            <v>28750.92</v>
          </cell>
          <cell r="AI1009">
            <v>1</v>
          </cell>
        </row>
        <row r="1010">
          <cell r="X1010">
            <v>843.84</v>
          </cell>
          <cell r="AI1010">
            <v>0</v>
          </cell>
        </row>
        <row r="1011">
          <cell r="X1011">
            <v>5251.4</v>
          </cell>
          <cell r="AI1011">
            <v>0</v>
          </cell>
        </row>
        <row r="1012">
          <cell r="X1012">
            <v>0</v>
          </cell>
          <cell r="AI1012">
            <v>0</v>
          </cell>
        </row>
        <row r="1013">
          <cell r="X1013">
            <v>203</v>
          </cell>
          <cell r="AI1013">
            <v>0</v>
          </cell>
        </row>
        <row r="1014">
          <cell r="X1014">
            <v>0</v>
          </cell>
          <cell r="AI1014">
            <v>0</v>
          </cell>
        </row>
        <row r="1015">
          <cell r="X1015">
            <v>0</v>
          </cell>
          <cell r="AI1015">
            <v>0</v>
          </cell>
        </row>
        <row r="1016">
          <cell r="X1016">
            <v>0</v>
          </cell>
          <cell r="AI1016">
            <v>0</v>
          </cell>
        </row>
        <row r="1017">
          <cell r="X1017">
            <v>0</v>
          </cell>
          <cell r="AI1017">
            <v>0</v>
          </cell>
        </row>
        <row r="1018">
          <cell r="X1018">
            <v>0</v>
          </cell>
          <cell r="AI1018">
            <v>0</v>
          </cell>
        </row>
        <row r="1019">
          <cell r="X1019">
            <v>0</v>
          </cell>
          <cell r="AI1019">
            <v>0</v>
          </cell>
        </row>
        <row r="1020">
          <cell r="X1020">
            <v>0</v>
          </cell>
          <cell r="AI1020">
            <v>0</v>
          </cell>
        </row>
        <row r="1021">
          <cell r="X1021">
            <v>0</v>
          </cell>
          <cell r="AI1021">
            <v>0</v>
          </cell>
        </row>
        <row r="1022">
          <cell r="X1022">
            <v>0</v>
          </cell>
          <cell r="AI1022">
            <v>0</v>
          </cell>
        </row>
        <row r="1023">
          <cell r="X1023">
            <v>0</v>
          </cell>
          <cell r="AI1023">
            <v>0</v>
          </cell>
        </row>
        <row r="1024">
          <cell r="X1024">
            <v>0</v>
          </cell>
          <cell r="AI1024">
            <v>0</v>
          </cell>
        </row>
        <row r="1025">
          <cell r="X1025">
            <v>0</v>
          </cell>
          <cell r="AI1025">
            <v>0</v>
          </cell>
        </row>
        <row r="1026">
          <cell r="X1026">
            <v>227.77</v>
          </cell>
          <cell r="AI1026">
            <v>0</v>
          </cell>
        </row>
        <row r="1027">
          <cell r="X1027">
            <v>0</v>
          </cell>
          <cell r="AI1027">
            <v>0</v>
          </cell>
        </row>
        <row r="1028">
          <cell r="X1028">
            <v>0</v>
          </cell>
          <cell r="AI1028">
            <v>0</v>
          </cell>
        </row>
        <row r="1029">
          <cell r="X1029">
            <v>0</v>
          </cell>
          <cell r="AI1029">
            <v>0</v>
          </cell>
        </row>
        <row r="1030">
          <cell r="X1030">
            <v>0</v>
          </cell>
          <cell r="AI1030">
            <v>0</v>
          </cell>
        </row>
        <row r="1031">
          <cell r="X1031">
            <v>0</v>
          </cell>
          <cell r="AI1031">
            <v>0</v>
          </cell>
        </row>
        <row r="1032">
          <cell r="X1032">
            <v>0</v>
          </cell>
          <cell r="AI1032">
            <v>0</v>
          </cell>
        </row>
        <row r="1033">
          <cell r="X1033">
            <v>0</v>
          </cell>
          <cell r="AI1033">
            <v>0</v>
          </cell>
        </row>
        <row r="1034">
          <cell r="X1034">
            <v>0</v>
          </cell>
          <cell r="AI1034">
            <v>0</v>
          </cell>
        </row>
        <row r="1036">
          <cell r="X1036">
            <v>83255.009999999995</v>
          </cell>
          <cell r="AI1036">
            <v>1</v>
          </cell>
        </row>
        <row r="1037">
          <cell r="X1037">
            <v>140575.22999999998</v>
          </cell>
          <cell r="AI1037">
            <v>1</v>
          </cell>
        </row>
        <row r="1038">
          <cell r="X1038">
            <v>0</v>
          </cell>
          <cell r="AI1038">
            <v>1</v>
          </cell>
        </row>
        <row r="1039">
          <cell r="X1039">
            <v>0</v>
          </cell>
          <cell r="AI1039">
            <v>1</v>
          </cell>
        </row>
        <row r="1040">
          <cell r="X1040">
            <v>37486.28</v>
          </cell>
          <cell r="AI1040">
            <v>1</v>
          </cell>
        </row>
        <row r="1041">
          <cell r="X1041">
            <v>18542.599999999999</v>
          </cell>
          <cell r="AI1041">
            <v>1</v>
          </cell>
        </row>
        <row r="1042">
          <cell r="X1042">
            <v>19213.849999999999</v>
          </cell>
          <cell r="AI1042">
            <v>1</v>
          </cell>
        </row>
        <row r="1043">
          <cell r="X1043">
            <v>63647.639999999985</v>
          </cell>
          <cell r="AI1043">
            <v>1</v>
          </cell>
        </row>
        <row r="1044">
          <cell r="X1044">
            <v>0</v>
          </cell>
          <cell r="AI1044">
            <v>0</v>
          </cell>
        </row>
        <row r="1045">
          <cell r="X1045">
            <v>3525.04</v>
          </cell>
          <cell r="AI1045">
            <v>0</v>
          </cell>
        </row>
        <row r="1046">
          <cell r="X1046">
            <v>0</v>
          </cell>
          <cell r="AI1046">
            <v>0</v>
          </cell>
        </row>
        <row r="1047">
          <cell r="X1047">
            <v>3175.85</v>
          </cell>
          <cell r="AI1047">
            <v>0</v>
          </cell>
        </row>
        <row r="1048">
          <cell r="X1048">
            <v>503</v>
          </cell>
          <cell r="AI1048">
            <v>0</v>
          </cell>
        </row>
        <row r="1049">
          <cell r="X1049">
            <v>13104</v>
          </cell>
          <cell r="AI1049">
            <v>0</v>
          </cell>
        </row>
        <row r="1050">
          <cell r="X1050">
            <v>0</v>
          </cell>
          <cell r="AI1050">
            <v>0</v>
          </cell>
        </row>
        <row r="1051">
          <cell r="X1051">
            <v>64610.36</v>
          </cell>
          <cell r="AI1051">
            <v>0</v>
          </cell>
        </row>
        <row r="1052">
          <cell r="X1052">
            <v>24354.95</v>
          </cell>
          <cell r="AI1052">
            <v>0</v>
          </cell>
        </row>
        <row r="1053">
          <cell r="X1053">
            <v>0</v>
          </cell>
          <cell r="AI1053">
            <v>0</v>
          </cell>
        </row>
        <row r="1054">
          <cell r="X1054">
            <v>0</v>
          </cell>
          <cell r="AI1054">
            <v>0</v>
          </cell>
        </row>
        <row r="1055">
          <cell r="X1055">
            <v>0</v>
          </cell>
          <cell r="AI1055">
            <v>0</v>
          </cell>
        </row>
        <row r="1056">
          <cell r="X1056">
            <v>986.05</v>
          </cell>
          <cell r="AI1056">
            <v>0</v>
          </cell>
        </row>
        <row r="1057">
          <cell r="X1057">
            <v>0</v>
          </cell>
          <cell r="AI1057">
            <v>0</v>
          </cell>
        </row>
        <row r="1058">
          <cell r="X1058">
            <v>0</v>
          </cell>
          <cell r="AI1058">
            <v>0</v>
          </cell>
        </row>
        <row r="1059">
          <cell r="X1059">
            <v>0</v>
          </cell>
          <cell r="AI1059">
            <v>0</v>
          </cell>
        </row>
        <row r="1060">
          <cell r="X1060">
            <v>0</v>
          </cell>
          <cell r="AI1060">
            <v>0</v>
          </cell>
        </row>
        <row r="1061">
          <cell r="X1061">
            <v>0</v>
          </cell>
          <cell r="AI1061">
            <v>0</v>
          </cell>
        </row>
        <row r="1062">
          <cell r="X1062">
            <v>55422.48</v>
          </cell>
          <cell r="AI1062">
            <v>0</v>
          </cell>
        </row>
        <row r="1063">
          <cell r="X1063">
            <v>0</v>
          </cell>
          <cell r="AI1063">
            <v>0</v>
          </cell>
        </row>
        <row r="1064">
          <cell r="X1064">
            <v>0</v>
          </cell>
          <cell r="AI1064">
            <v>0</v>
          </cell>
        </row>
        <row r="1065">
          <cell r="X1065">
            <v>0</v>
          </cell>
          <cell r="AI1065">
            <v>0</v>
          </cell>
        </row>
        <row r="1066">
          <cell r="X1066">
            <v>0</v>
          </cell>
          <cell r="AI1066">
            <v>0</v>
          </cell>
        </row>
        <row r="1067">
          <cell r="X1067">
            <v>0</v>
          </cell>
          <cell r="AI1067">
            <v>0</v>
          </cell>
        </row>
        <row r="1069">
          <cell r="X1069">
            <v>67198.319999999992</v>
          </cell>
          <cell r="AI1069">
            <v>1</v>
          </cell>
        </row>
        <row r="1070">
          <cell r="X1070">
            <v>77464.799999999988</v>
          </cell>
          <cell r="AI1070">
            <v>1</v>
          </cell>
        </row>
        <row r="1071">
          <cell r="X1071">
            <v>0</v>
          </cell>
          <cell r="AI1071">
            <v>1</v>
          </cell>
        </row>
        <row r="1072">
          <cell r="X1072">
            <v>0</v>
          </cell>
          <cell r="AI1072">
            <v>1</v>
          </cell>
        </row>
        <row r="1073">
          <cell r="X1073">
            <v>17894.060000000001</v>
          </cell>
          <cell r="AI1073">
            <v>1</v>
          </cell>
        </row>
        <row r="1074">
          <cell r="X1074">
            <v>11797.240000000002</v>
          </cell>
          <cell r="AI1074">
            <v>1</v>
          </cell>
        </row>
        <row r="1075">
          <cell r="X1075">
            <v>8097.43</v>
          </cell>
          <cell r="AI1075">
            <v>1</v>
          </cell>
        </row>
        <row r="1076">
          <cell r="X1076">
            <v>42379.08</v>
          </cell>
          <cell r="AI1076">
            <v>1</v>
          </cell>
        </row>
        <row r="1077">
          <cell r="X1077">
            <v>0</v>
          </cell>
          <cell r="AI1077">
            <v>0</v>
          </cell>
        </row>
        <row r="1078">
          <cell r="X1078">
            <v>0</v>
          </cell>
          <cell r="AI1078">
            <v>0</v>
          </cell>
        </row>
        <row r="1079">
          <cell r="X1079">
            <v>0</v>
          </cell>
          <cell r="AI1079">
            <v>0</v>
          </cell>
        </row>
        <row r="1080">
          <cell r="X1080">
            <v>329.44</v>
          </cell>
          <cell r="AI1080">
            <v>0</v>
          </cell>
        </row>
        <row r="1081">
          <cell r="X1081">
            <v>0</v>
          </cell>
          <cell r="AI1081">
            <v>0</v>
          </cell>
        </row>
        <row r="1082">
          <cell r="X1082">
            <v>0</v>
          </cell>
          <cell r="AI1082">
            <v>0</v>
          </cell>
        </row>
        <row r="1083">
          <cell r="X1083">
            <v>0</v>
          </cell>
          <cell r="AI1083">
            <v>0</v>
          </cell>
        </row>
        <row r="1084">
          <cell r="X1084">
            <v>0</v>
          </cell>
          <cell r="AI1084">
            <v>0</v>
          </cell>
        </row>
        <row r="1085">
          <cell r="X1085">
            <v>0</v>
          </cell>
          <cell r="AI1085">
            <v>0</v>
          </cell>
        </row>
        <row r="1086">
          <cell r="X1086">
            <v>0</v>
          </cell>
          <cell r="AI1086">
            <v>0</v>
          </cell>
        </row>
        <row r="1087">
          <cell r="X1087">
            <v>0</v>
          </cell>
          <cell r="AI1087">
            <v>0</v>
          </cell>
        </row>
        <row r="1088">
          <cell r="X1088">
            <v>0</v>
          </cell>
          <cell r="AI1088">
            <v>0</v>
          </cell>
        </row>
        <row r="1089">
          <cell r="X1089">
            <v>0</v>
          </cell>
          <cell r="AI1089">
            <v>0</v>
          </cell>
        </row>
        <row r="1090">
          <cell r="X1090">
            <v>0</v>
          </cell>
          <cell r="AI1090">
            <v>0</v>
          </cell>
        </row>
        <row r="1091">
          <cell r="X1091">
            <v>0</v>
          </cell>
          <cell r="AI1091">
            <v>0</v>
          </cell>
        </row>
        <row r="1092">
          <cell r="X1092">
            <v>0</v>
          </cell>
          <cell r="AI1092">
            <v>0</v>
          </cell>
        </row>
        <row r="1093">
          <cell r="X1093">
            <v>0</v>
          </cell>
          <cell r="AI1093">
            <v>0</v>
          </cell>
        </row>
        <row r="1094">
          <cell r="X1094">
            <v>0</v>
          </cell>
          <cell r="AI1094">
            <v>0</v>
          </cell>
        </row>
        <row r="1095">
          <cell r="X1095">
            <v>0</v>
          </cell>
          <cell r="AI1095">
            <v>0</v>
          </cell>
        </row>
        <row r="1096">
          <cell r="X1096">
            <v>0</v>
          </cell>
          <cell r="AI1096">
            <v>0</v>
          </cell>
        </row>
        <row r="1097">
          <cell r="X1097">
            <v>0</v>
          </cell>
          <cell r="AI1097">
            <v>0</v>
          </cell>
        </row>
        <row r="1098">
          <cell r="X1098">
            <v>0</v>
          </cell>
          <cell r="AI1098">
            <v>0</v>
          </cell>
        </row>
        <row r="1099">
          <cell r="X1099">
            <v>0</v>
          </cell>
          <cell r="AI1099">
            <v>0</v>
          </cell>
        </row>
        <row r="1100">
          <cell r="X1100">
            <v>0</v>
          </cell>
          <cell r="AI1100">
            <v>0</v>
          </cell>
        </row>
        <row r="1101">
          <cell r="X1101">
            <v>0</v>
          </cell>
          <cell r="AI1101">
            <v>0</v>
          </cell>
        </row>
        <row r="1102">
          <cell r="X1102">
            <v>0</v>
          </cell>
          <cell r="AI1102">
            <v>0</v>
          </cell>
        </row>
        <row r="1104">
          <cell r="X1104">
            <v>282769.93000000005</v>
          </cell>
          <cell r="AI1104">
            <v>1</v>
          </cell>
        </row>
        <row r="1105">
          <cell r="X1105">
            <v>78352.94</v>
          </cell>
          <cell r="AI1105">
            <v>1</v>
          </cell>
        </row>
        <row r="1106">
          <cell r="X1106">
            <v>0</v>
          </cell>
          <cell r="AI1106">
            <v>1</v>
          </cell>
        </row>
        <row r="1107">
          <cell r="X1107">
            <v>0</v>
          </cell>
          <cell r="AI1107">
            <v>1</v>
          </cell>
        </row>
        <row r="1108">
          <cell r="X1108">
            <v>67029.100000000006</v>
          </cell>
          <cell r="AI1108">
            <v>1</v>
          </cell>
        </row>
        <row r="1109">
          <cell r="X1109">
            <v>30056.12</v>
          </cell>
          <cell r="AI1109">
            <v>1</v>
          </cell>
        </row>
        <row r="1110">
          <cell r="X1110">
            <v>33229.880000000005</v>
          </cell>
          <cell r="AI1110">
            <v>1</v>
          </cell>
        </row>
        <row r="1111">
          <cell r="X1111">
            <v>120538.43999999997</v>
          </cell>
          <cell r="AI1111">
            <v>1</v>
          </cell>
        </row>
        <row r="1112">
          <cell r="X1112">
            <v>0</v>
          </cell>
          <cell r="AI1112">
            <v>0</v>
          </cell>
        </row>
        <row r="1113">
          <cell r="X1113">
            <v>0</v>
          </cell>
          <cell r="AI1113">
            <v>0</v>
          </cell>
        </row>
        <row r="1114">
          <cell r="X1114">
            <v>696</v>
          </cell>
          <cell r="AI1114">
            <v>0</v>
          </cell>
        </row>
        <row r="1115">
          <cell r="X1115">
            <v>0</v>
          </cell>
          <cell r="AI1115">
            <v>0</v>
          </cell>
        </row>
        <row r="1116">
          <cell r="X1116">
            <v>0</v>
          </cell>
          <cell r="AI1116">
            <v>0</v>
          </cell>
        </row>
        <row r="1117">
          <cell r="X1117">
            <v>0</v>
          </cell>
          <cell r="AI1117">
            <v>0</v>
          </cell>
        </row>
        <row r="1118">
          <cell r="X1118">
            <v>0</v>
          </cell>
          <cell r="AI1118">
            <v>0</v>
          </cell>
        </row>
        <row r="1119">
          <cell r="X1119">
            <v>371.2</v>
          </cell>
          <cell r="AI1119">
            <v>0</v>
          </cell>
        </row>
        <row r="1120">
          <cell r="X1120">
            <v>34694.729999999996</v>
          </cell>
          <cell r="AI1120">
            <v>0</v>
          </cell>
        </row>
        <row r="1121">
          <cell r="X1121">
            <v>0</v>
          </cell>
          <cell r="AI1121">
            <v>0</v>
          </cell>
        </row>
        <row r="1122">
          <cell r="X1122">
            <v>0</v>
          </cell>
          <cell r="AI1122">
            <v>0</v>
          </cell>
        </row>
        <row r="1123">
          <cell r="X1123">
            <v>2122.8000000000002</v>
          </cell>
          <cell r="AI1123">
            <v>0</v>
          </cell>
        </row>
        <row r="1124">
          <cell r="X1124">
            <v>1451300</v>
          </cell>
          <cell r="AI1124">
            <v>0</v>
          </cell>
        </row>
        <row r="1125">
          <cell r="X1125">
            <v>0</v>
          </cell>
          <cell r="AI1125">
            <v>0</v>
          </cell>
        </row>
        <row r="1126">
          <cell r="X1126">
            <v>0</v>
          </cell>
          <cell r="AI1126">
            <v>0</v>
          </cell>
        </row>
        <row r="1127">
          <cell r="X1127">
            <v>0</v>
          </cell>
          <cell r="AI1127">
            <v>0</v>
          </cell>
        </row>
        <row r="1128">
          <cell r="X1128">
            <v>0</v>
          </cell>
          <cell r="AI1128">
            <v>0</v>
          </cell>
        </row>
        <row r="1129">
          <cell r="X1129">
            <v>0</v>
          </cell>
          <cell r="AI1129">
            <v>0</v>
          </cell>
        </row>
        <row r="1130">
          <cell r="X1130">
            <v>0</v>
          </cell>
          <cell r="AI1130">
            <v>0</v>
          </cell>
        </row>
        <row r="1131">
          <cell r="X1131">
            <v>0</v>
          </cell>
          <cell r="AI1131">
            <v>0</v>
          </cell>
        </row>
        <row r="1132">
          <cell r="X1132">
            <v>0</v>
          </cell>
          <cell r="AI1132">
            <v>0</v>
          </cell>
        </row>
      </sheetData>
      <sheetData sheetId="7">
        <row r="6">
          <cell r="W6">
            <v>1027467.81</v>
          </cell>
          <cell r="CL6">
            <v>1</v>
          </cell>
        </row>
        <row r="7">
          <cell r="W7">
            <v>35060.400000000001</v>
          </cell>
          <cell r="CL7">
            <v>1</v>
          </cell>
        </row>
        <row r="8">
          <cell r="W8">
            <v>147253.70000000001</v>
          </cell>
          <cell r="CL8">
            <v>1</v>
          </cell>
        </row>
        <row r="9">
          <cell r="W9">
            <v>163190.65999999997</v>
          </cell>
          <cell r="CL9">
            <v>1</v>
          </cell>
        </row>
        <row r="10">
          <cell r="W10">
            <v>58692.34</v>
          </cell>
          <cell r="CL10">
            <v>1</v>
          </cell>
        </row>
        <row r="11">
          <cell r="W11">
            <v>73658.89</v>
          </cell>
          <cell r="CL11">
            <v>1</v>
          </cell>
        </row>
        <row r="12">
          <cell r="W12">
            <v>252236.91999999998</v>
          </cell>
          <cell r="CL12">
            <v>1</v>
          </cell>
        </row>
        <row r="13">
          <cell r="W13">
            <v>2802.2599999999998</v>
          </cell>
          <cell r="CL13">
            <v>0</v>
          </cell>
        </row>
        <row r="14">
          <cell r="W14">
            <v>1939.87</v>
          </cell>
          <cell r="CL14">
            <v>0</v>
          </cell>
        </row>
        <row r="15">
          <cell r="W15">
            <v>91789.319999999992</v>
          </cell>
          <cell r="CL15">
            <v>0</v>
          </cell>
        </row>
        <row r="16">
          <cell r="W16">
            <v>34650</v>
          </cell>
          <cell r="CL16">
            <v>0</v>
          </cell>
        </row>
        <row r="17">
          <cell r="W17">
            <v>300000</v>
          </cell>
          <cell r="CL17">
            <v>0</v>
          </cell>
        </row>
        <row r="18">
          <cell r="W18">
            <v>126000</v>
          </cell>
          <cell r="CL18">
            <v>0</v>
          </cell>
        </row>
        <row r="20">
          <cell r="W20">
            <v>86768.97</v>
          </cell>
          <cell r="CL20">
            <v>1</v>
          </cell>
        </row>
        <row r="21">
          <cell r="W21">
            <v>1171332.8500000001</v>
          </cell>
          <cell r="CL21">
            <v>1</v>
          </cell>
        </row>
        <row r="22">
          <cell r="W22">
            <v>43923.53</v>
          </cell>
          <cell r="CL22">
            <v>1</v>
          </cell>
        </row>
        <row r="23">
          <cell r="W23">
            <v>184478.83</v>
          </cell>
          <cell r="CL23">
            <v>1</v>
          </cell>
        </row>
        <row r="24">
          <cell r="W24">
            <v>214231.56000000003</v>
          </cell>
          <cell r="CL24">
            <v>1</v>
          </cell>
        </row>
        <row r="25">
          <cell r="W25">
            <v>71866.91</v>
          </cell>
          <cell r="CL25">
            <v>1</v>
          </cell>
        </row>
        <row r="26">
          <cell r="W26">
            <v>90192.97</v>
          </cell>
          <cell r="CL26">
            <v>1</v>
          </cell>
        </row>
        <row r="27">
          <cell r="W27">
            <v>345107.08000000007</v>
          </cell>
          <cell r="CL27">
            <v>1</v>
          </cell>
        </row>
        <row r="28">
          <cell r="W28">
            <v>8043.91</v>
          </cell>
          <cell r="CL28">
            <v>0</v>
          </cell>
        </row>
        <row r="29">
          <cell r="W29">
            <v>6893.6500000000015</v>
          </cell>
          <cell r="CL29">
            <v>0</v>
          </cell>
        </row>
        <row r="30">
          <cell r="W30">
            <v>28.39</v>
          </cell>
          <cell r="CL30">
            <v>0</v>
          </cell>
        </row>
        <row r="31">
          <cell r="W31">
            <v>11309.76</v>
          </cell>
          <cell r="CL31">
            <v>0</v>
          </cell>
        </row>
        <row r="32">
          <cell r="W32">
            <v>9900</v>
          </cell>
          <cell r="CL32">
            <v>0</v>
          </cell>
        </row>
        <row r="33">
          <cell r="W33">
            <v>1980</v>
          </cell>
          <cell r="CL33">
            <v>0</v>
          </cell>
        </row>
        <row r="34">
          <cell r="W34">
            <v>8134.73</v>
          </cell>
          <cell r="CL34">
            <v>0</v>
          </cell>
        </row>
        <row r="36">
          <cell r="W36">
            <v>733214.96000000008</v>
          </cell>
          <cell r="CL36">
            <v>1</v>
          </cell>
        </row>
        <row r="37">
          <cell r="W37">
            <v>25706.5</v>
          </cell>
          <cell r="CL37">
            <v>1</v>
          </cell>
        </row>
        <row r="38">
          <cell r="W38">
            <v>107967.29</v>
          </cell>
          <cell r="CL38">
            <v>1</v>
          </cell>
        </row>
        <row r="39">
          <cell r="W39">
            <v>126421.39</v>
          </cell>
          <cell r="CL39">
            <v>1</v>
          </cell>
        </row>
        <row r="40">
          <cell r="W40">
            <v>41883.649999999994</v>
          </cell>
          <cell r="CL40">
            <v>1</v>
          </cell>
        </row>
        <row r="41">
          <cell r="W41">
            <v>52563.98</v>
          </cell>
          <cell r="CL41">
            <v>1</v>
          </cell>
        </row>
        <row r="42">
          <cell r="W42">
            <v>205072.19</v>
          </cell>
          <cell r="CL42">
            <v>1</v>
          </cell>
        </row>
        <row r="43">
          <cell r="W43">
            <v>9732.8100000000013</v>
          </cell>
          <cell r="CL43">
            <v>0</v>
          </cell>
        </row>
        <row r="44">
          <cell r="W44">
            <v>5270.34</v>
          </cell>
          <cell r="CL44">
            <v>0</v>
          </cell>
        </row>
        <row r="45">
          <cell r="W45">
            <v>7349.17</v>
          </cell>
          <cell r="CL45">
            <v>0</v>
          </cell>
        </row>
        <row r="46">
          <cell r="W46">
            <v>28.39</v>
          </cell>
          <cell r="CL46">
            <v>0</v>
          </cell>
        </row>
        <row r="47">
          <cell r="W47">
            <v>594</v>
          </cell>
          <cell r="CL47">
            <v>0</v>
          </cell>
        </row>
        <row r="48">
          <cell r="W48">
            <v>413418.73</v>
          </cell>
          <cell r="CL48">
            <v>0</v>
          </cell>
        </row>
        <row r="49">
          <cell r="W49">
            <v>1485</v>
          </cell>
          <cell r="CL49">
            <v>0</v>
          </cell>
        </row>
        <row r="50">
          <cell r="W50">
            <v>11880</v>
          </cell>
          <cell r="CL50">
            <v>0</v>
          </cell>
        </row>
        <row r="51">
          <cell r="W51">
            <v>1290960</v>
          </cell>
          <cell r="CL51">
            <v>0</v>
          </cell>
        </row>
        <row r="52">
          <cell r="W52">
            <v>35652.83</v>
          </cell>
          <cell r="CL52">
            <v>0</v>
          </cell>
        </row>
        <row r="54">
          <cell r="W54">
            <v>1166241.2799999998</v>
          </cell>
          <cell r="CL54">
            <v>1</v>
          </cell>
        </row>
        <row r="55">
          <cell r="W55">
            <v>165167.17000000001</v>
          </cell>
          <cell r="CL55">
            <v>1</v>
          </cell>
        </row>
        <row r="56">
          <cell r="W56">
            <v>48574.729999999996</v>
          </cell>
          <cell r="CL56">
            <v>1</v>
          </cell>
        </row>
        <row r="57">
          <cell r="W57">
            <v>204013.88</v>
          </cell>
          <cell r="CL57">
            <v>1</v>
          </cell>
        </row>
        <row r="58">
          <cell r="W58">
            <v>257724.15000000002</v>
          </cell>
          <cell r="CL58">
            <v>1</v>
          </cell>
        </row>
        <row r="59">
          <cell r="W59">
            <v>76054.429999999993</v>
          </cell>
          <cell r="CL59">
            <v>1</v>
          </cell>
        </row>
        <row r="60">
          <cell r="W60">
            <v>95448.31</v>
          </cell>
          <cell r="CL60">
            <v>1</v>
          </cell>
        </row>
        <row r="61">
          <cell r="W61">
            <v>441569.29</v>
          </cell>
          <cell r="CL61">
            <v>1</v>
          </cell>
        </row>
        <row r="62">
          <cell r="W62">
            <v>48091.589999999989</v>
          </cell>
          <cell r="CL62">
            <v>0</v>
          </cell>
        </row>
        <row r="63">
          <cell r="W63">
            <v>7457.18</v>
          </cell>
          <cell r="CL63">
            <v>0</v>
          </cell>
        </row>
        <row r="64">
          <cell r="W64">
            <v>62213.349999999991</v>
          </cell>
          <cell r="CL64">
            <v>0</v>
          </cell>
        </row>
        <row r="65">
          <cell r="W65">
            <v>297043.75</v>
          </cell>
          <cell r="CL65">
            <v>0</v>
          </cell>
        </row>
        <row r="66">
          <cell r="W66">
            <v>73260</v>
          </cell>
          <cell r="CL66">
            <v>0</v>
          </cell>
        </row>
        <row r="67">
          <cell r="W67">
            <v>1095930</v>
          </cell>
          <cell r="CL67">
            <v>0</v>
          </cell>
        </row>
        <row r="68">
          <cell r="W68">
            <v>34410.239999999998</v>
          </cell>
          <cell r="CL68">
            <v>0</v>
          </cell>
        </row>
        <row r="70">
          <cell r="W70">
            <v>86768.97</v>
          </cell>
          <cell r="CL70">
            <v>1</v>
          </cell>
        </row>
        <row r="71">
          <cell r="W71">
            <v>221119.96000000002</v>
          </cell>
          <cell r="CL71">
            <v>1</v>
          </cell>
        </row>
        <row r="72">
          <cell r="W72">
            <v>10762.7</v>
          </cell>
          <cell r="CL72">
            <v>1</v>
          </cell>
        </row>
        <row r="73">
          <cell r="W73">
            <v>45203.32</v>
          </cell>
          <cell r="CL73">
            <v>1</v>
          </cell>
        </row>
        <row r="74">
          <cell r="W74">
            <v>52623.839999999997</v>
          </cell>
          <cell r="CL74">
            <v>1</v>
          </cell>
        </row>
        <row r="75">
          <cell r="W75">
            <v>17587.63</v>
          </cell>
          <cell r="CL75">
            <v>1</v>
          </cell>
        </row>
        <row r="76">
          <cell r="W76">
            <v>22072.47</v>
          </cell>
          <cell r="CL76">
            <v>1</v>
          </cell>
        </row>
        <row r="77">
          <cell r="W77">
            <v>84949.463999999993</v>
          </cell>
          <cell r="CL77">
            <v>1</v>
          </cell>
        </row>
        <row r="78">
          <cell r="W78">
            <v>2744.33</v>
          </cell>
          <cell r="CL78">
            <v>0</v>
          </cell>
        </row>
        <row r="79">
          <cell r="W79">
            <v>2129.1299999999997</v>
          </cell>
          <cell r="CL79">
            <v>0</v>
          </cell>
        </row>
        <row r="80">
          <cell r="W80">
            <v>678863.5</v>
          </cell>
          <cell r="CL80">
            <v>0</v>
          </cell>
        </row>
        <row r="82">
          <cell r="W82">
            <v>341931.48999999987</v>
          </cell>
          <cell r="CL82">
            <v>1</v>
          </cell>
        </row>
        <row r="83">
          <cell r="W83">
            <v>11881.9</v>
          </cell>
          <cell r="CL83">
            <v>1</v>
          </cell>
        </row>
        <row r="84">
          <cell r="W84">
            <v>49903.99</v>
          </cell>
          <cell r="CL84">
            <v>1</v>
          </cell>
        </row>
        <row r="85">
          <cell r="W85">
            <v>57415.12999999999</v>
          </cell>
          <cell r="CL85">
            <v>1</v>
          </cell>
        </row>
        <row r="86">
          <cell r="W86">
            <v>19532.25</v>
          </cell>
          <cell r="CL86">
            <v>1</v>
          </cell>
        </row>
        <row r="87">
          <cell r="W87">
            <v>24512.97</v>
          </cell>
          <cell r="CL87">
            <v>1</v>
          </cell>
        </row>
        <row r="88">
          <cell r="W88">
            <v>91757.975999999995</v>
          </cell>
          <cell r="CL88">
            <v>1</v>
          </cell>
        </row>
        <row r="89">
          <cell r="W89">
            <v>2128.9900000000002</v>
          </cell>
          <cell r="CL89">
            <v>0</v>
          </cell>
        </row>
        <row r="90">
          <cell r="W90">
            <v>4174.29</v>
          </cell>
          <cell r="CL90">
            <v>0</v>
          </cell>
        </row>
        <row r="91">
          <cell r="W91">
            <v>24.84</v>
          </cell>
          <cell r="CL91">
            <v>0</v>
          </cell>
        </row>
        <row r="92">
          <cell r="W92">
            <v>270.63</v>
          </cell>
          <cell r="CL92">
            <v>0</v>
          </cell>
        </row>
        <row r="93">
          <cell r="W93">
            <v>1782</v>
          </cell>
          <cell r="CL93">
            <v>0</v>
          </cell>
        </row>
        <row r="95">
          <cell r="W95">
            <v>1005752.8999999999</v>
          </cell>
          <cell r="CL95">
            <v>1</v>
          </cell>
        </row>
        <row r="96">
          <cell r="W96">
            <v>34986.81</v>
          </cell>
          <cell r="CL96">
            <v>1</v>
          </cell>
        </row>
        <row r="97">
          <cell r="W97">
            <v>146944.6</v>
          </cell>
          <cell r="CL97">
            <v>1</v>
          </cell>
        </row>
        <row r="98">
          <cell r="W98">
            <v>169424.65999999997</v>
          </cell>
          <cell r="CL98">
            <v>1</v>
          </cell>
        </row>
        <row r="99">
          <cell r="W99">
            <v>57451.909999999996</v>
          </cell>
          <cell r="CL99">
            <v>1</v>
          </cell>
        </row>
        <row r="100">
          <cell r="W100">
            <v>72102.150000000009</v>
          </cell>
          <cell r="CL100">
            <v>1</v>
          </cell>
        </row>
        <row r="101">
          <cell r="W101">
            <v>271265.61599999998</v>
          </cell>
          <cell r="CL101">
            <v>1</v>
          </cell>
        </row>
        <row r="102">
          <cell r="W102">
            <v>4860.18</v>
          </cell>
          <cell r="CL102">
            <v>0</v>
          </cell>
        </row>
        <row r="103">
          <cell r="W103">
            <v>8499.15</v>
          </cell>
          <cell r="CL103">
            <v>0</v>
          </cell>
        </row>
        <row r="104">
          <cell r="W104">
            <v>15340.409999999998</v>
          </cell>
          <cell r="CL104">
            <v>0</v>
          </cell>
        </row>
        <row r="105">
          <cell r="W105">
            <v>10395</v>
          </cell>
          <cell r="CL105">
            <v>0</v>
          </cell>
        </row>
        <row r="106">
          <cell r="W106">
            <v>1861.1200000000003</v>
          </cell>
          <cell r="CL106">
            <v>0</v>
          </cell>
        </row>
        <row r="107">
          <cell r="W107">
            <v>1008.81</v>
          </cell>
          <cell r="CL107">
            <v>0</v>
          </cell>
        </row>
        <row r="108">
          <cell r="W108">
            <v>257497.37999999995</v>
          </cell>
          <cell r="CL108">
            <v>0</v>
          </cell>
        </row>
        <row r="109">
          <cell r="W109">
            <v>7779.8599999999988</v>
          </cell>
          <cell r="CL109">
            <v>0</v>
          </cell>
        </row>
        <row r="110">
          <cell r="W110">
            <v>913032.21</v>
          </cell>
          <cell r="CL110">
            <v>0</v>
          </cell>
        </row>
        <row r="111">
          <cell r="W111">
            <v>14850</v>
          </cell>
          <cell r="CL111">
            <v>0</v>
          </cell>
        </row>
        <row r="112">
          <cell r="W112">
            <v>1383.81</v>
          </cell>
          <cell r="CL112">
            <v>0</v>
          </cell>
        </row>
        <row r="113">
          <cell r="W113">
            <v>1162941.27</v>
          </cell>
          <cell r="CL113">
            <v>0</v>
          </cell>
        </row>
        <row r="114">
          <cell r="W114">
            <v>3000</v>
          </cell>
          <cell r="CL114">
            <v>0</v>
          </cell>
        </row>
        <row r="116">
          <cell r="W116">
            <v>110085.68000000001</v>
          </cell>
          <cell r="CL116">
            <v>1</v>
          </cell>
        </row>
        <row r="117">
          <cell r="W117">
            <v>863380.53000000014</v>
          </cell>
          <cell r="CL117">
            <v>1</v>
          </cell>
        </row>
        <row r="118">
          <cell r="W118">
            <v>33925.33</v>
          </cell>
          <cell r="CL118">
            <v>1</v>
          </cell>
        </row>
        <row r="119">
          <cell r="W119">
            <v>142486.38</v>
          </cell>
          <cell r="CL119">
            <v>1</v>
          </cell>
        </row>
        <row r="120">
          <cell r="W120">
            <v>164880.49400000006</v>
          </cell>
          <cell r="CL120">
            <v>1</v>
          </cell>
        </row>
        <row r="121">
          <cell r="W121">
            <v>55607.590000000004</v>
          </cell>
          <cell r="CL121">
            <v>1</v>
          </cell>
        </row>
        <row r="122">
          <cell r="W122">
            <v>69787.53</v>
          </cell>
          <cell r="CL122">
            <v>1</v>
          </cell>
        </row>
        <row r="123">
          <cell r="W123">
            <v>264808.27999999997</v>
          </cell>
          <cell r="CL123">
            <v>1</v>
          </cell>
        </row>
        <row r="124">
          <cell r="W124">
            <v>2795.7099999999996</v>
          </cell>
          <cell r="CL124">
            <v>0</v>
          </cell>
        </row>
        <row r="125">
          <cell r="W125">
            <v>7920</v>
          </cell>
          <cell r="CL125">
            <v>0</v>
          </cell>
        </row>
        <row r="126">
          <cell r="W126">
            <v>10890</v>
          </cell>
          <cell r="CL126">
            <v>0</v>
          </cell>
        </row>
        <row r="127">
          <cell r="W127">
            <v>2970</v>
          </cell>
          <cell r="CL127">
            <v>0</v>
          </cell>
        </row>
        <row r="128">
          <cell r="W128">
            <v>2108.7000000000003</v>
          </cell>
          <cell r="CL128">
            <v>0</v>
          </cell>
        </row>
        <row r="129">
          <cell r="W129">
            <v>44550</v>
          </cell>
          <cell r="CL129">
            <v>0</v>
          </cell>
        </row>
        <row r="130">
          <cell r="W130">
            <v>148500</v>
          </cell>
          <cell r="CL130">
            <v>0</v>
          </cell>
        </row>
        <row r="131">
          <cell r="W131">
            <v>96030</v>
          </cell>
          <cell r="CL131">
            <v>0</v>
          </cell>
        </row>
        <row r="132">
          <cell r="W132">
            <v>152460</v>
          </cell>
          <cell r="CL132">
            <v>0</v>
          </cell>
        </row>
        <row r="133">
          <cell r="W133">
            <v>1729530</v>
          </cell>
          <cell r="CL133">
            <v>0</v>
          </cell>
        </row>
        <row r="134">
          <cell r="W134">
            <v>118800</v>
          </cell>
          <cell r="CL134">
            <v>0</v>
          </cell>
        </row>
        <row r="135">
          <cell r="W135">
            <v>2970</v>
          </cell>
          <cell r="CL135">
            <v>0</v>
          </cell>
        </row>
        <row r="136">
          <cell r="W136">
            <v>59400</v>
          </cell>
          <cell r="CL136">
            <v>0</v>
          </cell>
        </row>
        <row r="137">
          <cell r="W137">
            <v>29000</v>
          </cell>
          <cell r="CL137">
            <v>0</v>
          </cell>
        </row>
        <row r="138">
          <cell r="W138">
            <v>15000</v>
          </cell>
          <cell r="CL138">
            <v>0</v>
          </cell>
        </row>
        <row r="140">
          <cell r="W140">
            <v>741489.11</v>
          </cell>
          <cell r="CL140">
            <v>1</v>
          </cell>
        </row>
        <row r="141">
          <cell r="W141">
            <v>25018.04</v>
          </cell>
          <cell r="CL141">
            <v>1</v>
          </cell>
        </row>
        <row r="142">
          <cell r="W142">
            <v>105075.78</v>
          </cell>
          <cell r="CL142">
            <v>1</v>
          </cell>
        </row>
        <row r="143">
          <cell r="W143">
            <v>113650.56000000001</v>
          </cell>
          <cell r="CL143">
            <v>1</v>
          </cell>
        </row>
        <row r="144">
          <cell r="W144">
            <v>42356.3</v>
          </cell>
          <cell r="CL144">
            <v>1</v>
          </cell>
        </row>
        <row r="145">
          <cell r="W145">
            <v>53157.15</v>
          </cell>
          <cell r="CL145">
            <v>1</v>
          </cell>
        </row>
        <row r="146">
          <cell r="W146">
            <v>171669.49600000001</v>
          </cell>
          <cell r="CL146">
            <v>1</v>
          </cell>
        </row>
        <row r="147">
          <cell r="W147">
            <v>2280.9300000000003</v>
          </cell>
          <cell r="CL147">
            <v>0</v>
          </cell>
        </row>
        <row r="148">
          <cell r="W148">
            <v>3780.3900000000003</v>
          </cell>
          <cell r="CL148">
            <v>0</v>
          </cell>
        </row>
        <row r="149">
          <cell r="W149">
            <v>21291.340000000004</v>
          </cell>
          <cell r="CL149">
            <v>0</v>
          </cell>
        </row>
        <row r="150">
          <cell r="W150">
            <v>3564.5900000000011</v>
          </cell>
          <cell r="CL150">
            <v>0</v>
          </cell>
        </row>
        <row r="151">
          <cell r="W151">
            <v>20991.96</v>
          </cell>
          <cell r="CL151">
            <v>0</v>
          </cell>
        </row>
        <row r="152">
          <cell r="W152">
            <v>18651.599999999999</v>
          </cell>
          <cell r="CL152">
            <v>0</v>
          </cell>
        </row>
        <row r="153">
          <cell r="W153">
            <v>257098</v>
          </cell>
          <cell r="CL153">
            <v>0</v>
          </cell>
        </row>
        <row r="155">
          <cell r="W155">
            <v>86768.97</v>
          </cell>
          <cell r="CL155">
            <v>1</v>
          </cell>
        </row>
        <row r="156">
          <cell r="W156">
            <v>960565.57000000018</v>
          </cell>
          <cell r="CL156">
            <v>1</v>
          </cell>
        </row>
        <row r="157">
          <cell r="W157">
            <v>36353.879999999997</v>
          </cell>
          <cell r="CL157">
            <v>1</v>
          </cell>
        </row>
        <row r="158">
          <cell r="W158">
            <v>152686.28</v>
          </cell>
          <cell r="CL158">
            <v>1</v>
          </cell>
        </row>
        <row r="159">
          <cell r="W159">
            <v>175277.03000000003</v>
          </cell>
          <cell r="CL159">
            <v>1</v>
          </cell>
        </row>
        <row r="160">
          <cell r="W160">
            <v>59827.19</v>
          </cell>
          <cell r="CL160">
            <v>1</v>
          </cell>
        </row>
        <row r="161">
          <cell r="W161">
            <v>75083.13</v>
          </cell>
          <cell r="CL161">
            <v>1</v>
          </cell>
        </row>
        <row r="162">
          <cell r="W162">
            <v>279581.94999999995</v>
          </cell>
          <cell r="CL162">
            <v>1</v>
          </cell>
        </row>
        <row r="163">
          <cell r="W163">
            <v>4329.6900000000005</v>
          </cell>
          <cell r="CL163">
            <v>0</v>
          </cell>
        </row>
        <row r="164">
          <cell r="W164">
            <v>13218.42</v>
          </cell>
          <cell r="CL164">
            <v>0</v>
          </cell>
        </row>
        <row r="165">
          <cell r="W165">
            <v>605.5</v>
          </cell>
          <cell r="CL165">
            <v>0</v>
          </cell>
        </row>
        <row r="166">
          <cell r="W166">
            <v>1223.6399999999999</v>
          </cell>
          <cell r="CL166">
            <v>0</v>
          </cell>
        </row>
        <row r="167">
          <cell r="W167">
            <v>492737.85</v>
          </cell>
          <cell r="CL167">
            <v>0</v>
          </cell>
        </row>
        <row r="168">
          <cell r="W168">
            <v>29786.270000000004</v>
          </cell>
          <cell r="CL168">
            <v>0</v>
          </cell>
        </row>
        <row r="170">
          <cell r="W170">
            <v>97329.7</v>
          </cell>
          <cell r="CL170">
            <v>1</v>
          </cell>
        </row>
        <row r="171">
          <cell r="W171">
            <v>410462.28</v>
          </cell>
          <cell r="CL171">
            <v>1</v>
          </cell>
        </row>
        <row r="172">
          <cell r="W172">
            <v>17334.849999999999</v>
          </cell>
          <cell r="CL172">
            <v>1</v>
          </cell>
        </row>
        <row r="173">
          <cell r="W173">
            <v>72806.37</v>
          </cell>
          <cell r="CL173">
            <v>1</v>
          </cell>
        </row>
        <row r="174">
          <cell r="W174">
            <v>80759.039999999994</v>
          </cell>
          <cell r="CL174">
            <v>1</v>
          </cell>
        </row>
        <row r="175">
          <cell r="W175">
            <v>29006.75</v>
          </cell>
          <cell r="CL175">
            <v>1</v>
          </cell>
        </row>
        <row r="176">
          <cell r="W176">
            <v>36403.469999999994</v>
          </cell>
          <cell r="CL176">
            <v>1</v>
          </cell>
        </row>
        <row r="177">
          <cell r="W177">
            <v>124930.07599999999</v>
          </cell>
          <cell r="CL177">
            <v>1</v>
          </cell>
        </row>
        <row r="178">
          <cell r="W178">
            <v>3063.07</v>
          </cell>
          <cell r="CL178">
            <v>0</v>
          </cell>
        </row>
        <row r="179">
          <cell r="W179">
            <v>5445.8300000000008</v>
          </cell>
          <cell r="CL179">
            <v>0</v>
          </cell>
        </row>
        <row r="180">
          <cell r="W180">
            <v>16335</v>
          </cell>
          <cell r="CL180">
            <v>0</v>
          </cell>
        </row>
        <row r="182">
          <cell r="W182">
            <v>417026.00999999989</v>
          </cell>
          <cell r="CL182">
            <v>1</v>
          </cell>
        </row>
        <row r="183">
          <cell r="W183">
            <v>371074.90999999992</v>
          </cell>
          <cell r="CL183">
            <v>1</v>
          </cell>
        </row>
        <row r="184">
          <cell r="W184">
            <v>27831.129999999997</v>
          </cell>
          <cell r="CL184">
            <v>1</v>
          </cell>
        </row>
        <row r="185">
          <cell r="W185">
            <v>116890.73</v>
          </cell>
          <cell r="CL185">
            <v>1</v>
          </cell>
        </row>
        <row r="186">
          <cell r="W186">
            <v>138791.38999999998</v>
          </cell>
          <cell r="CL186">
            <v>1</v>
          </cell>
        </row>
        <row r="187">
          <cell r="W187">
            <v>45018.92</v>
          </cell>
          <cell r="CL187">
            <v>1</v>
          </cell>
        </row>
        <row r="188">
          <cell r="W188">
            <v>56498.739999999991</v>
          </cell>
          <cell r="CL188">
            <v>1</v>
          </cell>
        </row>
        <row r="189">
          <cell r="W189">
            <v>227735.22399999999</v>
          </cell>
          <cell r="CL189">
            <v>1</v>
          </cell>
        </row>
        <row r="190">
          <cell r="W190">
            <v>18932.59</v>
          </cell>
          <cell r="CL190">
            <v>0</v>
          </cell>
        </row>
        <row r="191">
          <cell r="W191">
            <v>23396.814000000002</v>
          </cell>
          <cell r="CL191">
            <v>0</v>
          </cell>
        </row>
        <row r="192">
          <cell r="W192">
            <v>990</v>
          </cell>
          <cell r="CL192">
            <v>0</v>
          </cell>
        </row>
        <row r="193">
          <cell r="W193">
            <v>6614.9800000000005</v>
          </cell>
          <cell r="CL193">
            <v>0</v>
          </cell>
        </row>
        <row r="194">
          <cell r="W194">
            <v>6490.3400000000011</v>
          </cell>
          <cell r="CL194">
            <v>0</v>
          </cell>
        </row>
        <row r="195">
          <cell r="W195">
            <v>1362.7</v>
          </cell>
          <cell r="CL195">
            <v>0</v>
          </cell>
        </row>
        <row r="196">
          <cell r="W196">
            <v>0.99</v>
          </cell>
          <cell r="CL196">
            <v>0</v>
          </cell>
        </row>
        <row r="197">
          <cell r="W197">
            <v>0.99</v>
          </cell>
          <cell r="CL197">
            <v>0</v>
          </cell>
        </row>
        <row r="198">
          <cell r="W198">
            <v>0.99</v>
          </cell>
          <cell r="CL198">
            <v>0</v>
          </cell>
        </row>
        <row r="199">
          <cell r="W199">
            <v>0.99</v>
          </cell>
          <cell r="CL199">
            <v>0</v>
          </cell>
        </row>
        <row r="200">
          <cell r="W200">
            <v>453.07</v>
          </cell>
          <cell r="CL200">
            <v>0</v>
          </cell>
        </row>
        <row r="201">
          <cell r="W201">
            <v>0.99</v>
          </cell>
          <cell r="CL201">
            <v>0</v>
          </cell>
        </row>
        <row r="202">
          <cell r="W202">
            <v>0.99</v>
          </cell>
          <cell r="CL202">
            <v>0</v>
          </cell>
        </row>
        <row r="203">
          <cell r="W203">
            <v>203.92</v>
          </cell>
          <cell r="CL203">
            <v>0</v>
          </cell>
        </row>
        <row r="204">
          <cell r="W204">
            <v>170.33</v>
          </cell>
          <cell r="CL204">
            <v>0</v>
          </cell>
        </row>
        <row r="205">
          <cell r="W205">
            <v>1619217.92</v>
          </cell>
          <cell r="CL205">
            <v>0</v>
          </cell>
        </row>
        <row r="206">
          <cell r="W206">
            <v>7734.85</v>
          </cell>
          <cell r="CL206">
            <v>0</v>
          </cell>
        </row>
        <row r="207">
          <cell r="W207">
            <v>4813.2800000000007</v>
          </cell>
          <cell r="CL207">
            <v>0</v>
          </cell>
        </row>
        <row r="208">
          <cell r="W208">
            <v>372.59000000000003</v>
          </cell>
          <cell r="CL208">
            <v>0</v>
          </cell>
        </row>
        <row r="209">
          <cell r="W209">
            <v>4950</v>
          </cell>
          <cell r="CL209">
            <v>0</v>
          </cell>
        </row>
        <row r="210">
          <cell r="W210">
            <v>4950</v>
          </cell>
          <cell r="CL210">
            <v>0</v>
          </cell>
        </row>
        <row r="211">
          <cell r="W211">
            <v>59400</v>
          </cell>
          <cell r="CL211">
            <v>0</v>
          </cell>
        </row>
        <row r="212">
          <cell r="W212">
            <v>4950</v>
          </cell>
          <cell r="CL212">
            <v>0</v>
          </cell>
        </row>
        <row r="213">
          <cell r="W213">
            <v>990</v>
          </cell>
          <cell r="CL213">
            <v>0</v>
          </cell>
        </row>
        <row r="214">
          <cell r="W214">
            <v>4950</v>
          </cell>
          <cell r="CL214">
            <v>0</v>
          </cell>
        </row>
        <row r="215">
          <cell r="W215">
            <v>14850</v>
          </cell>
          <cell r="CL215">
            <v>0</v>
          </cell>
        </row>
        <row r="216">
          <cell r="W216">
            <v>918.77</v>
          </cell>
          <cell r="CL216">
            <v>0</v>
          </cell>
        </row>
        <row r="217">
          <cell r="W217">
            <v>16488.240000000002</v>
          </cell>
          <cell r="CL217">
            <v>0</v>
          </cell>
        </row>
        <row r="218">
          <cell r="W218">
            <v>495842</v>
          </cell>
          <cell r="CL218">
            <v>0</v>
          </cell>
        </row>
        <row r="220">
          <cell r="W220">
            <v>344807.36400000006</v>
          </cell>
          <cell r="CL220">
            <v>1</v>
          </cell>
        </row>
        <row r="221">
          <cell r="W221">
            <v>215792.52999999997</v>
          </cell>
          <cell r="CL221">
            <v>1</v>
          </cell>
        </row>
        <row r="222">
          <cell r="W222">
            <v>19777.599999999999</v>
          </cell>
          <cell r="CL222">
            <v>1</v>
          </cell>
        </row>
        <row r="223">
          <cell r="W223">
            <v>83065.91</v>
          </cell>
          <cell r="CL223">
            <v>1</v>
          </cell>
        </row>
        <row r="224">
          <cell r="W224">
            <v>101047.53</v>
          </cell>
          <cell r="CL224">
            <v>1</v>
          </cell>
        </row>
        <row r="225">
          <cell r="W225">
            <v>31582.19</v>
          </cell>
          <cell r="CL225">
            <v>1</v>
          </cell>
        </row>
        <row r="226">
          <cell r="W226">
            <v>39635.64</v>
          </cell>
          <cell r="CL226">
            <v>1</v>
          </cell>
        </row>
        <row r="227">
          <cell r="W227">
            <v>169004.72400000002</v>
          </cell>
          <cell r="CL227">
            <v>1</v>
          </cell>
        </row>
        <row r="228">
          <cell r="W228">
            <v>2919.43</v>
          </cell>
          <cell r="CL228">
            <v>0</v>
          </cell>
        </row>
        <row r="229">
          <cell r="W229">
            <v>3248.11</v>
          </cell>
          <cell r="CL229">
            <v>0</v>
          </cell>
        </row>
        <row r="230">
          <cell r="W230">
            <v>529.91999999999996</v>
          </cell>
          <cell r="CL230">
            <v>0</v>
          </cell>
        </row>
        <row r="231">
          <cell r="W231">
            <v>198025.61</v>
          </cell>
          <cell r="CL231">
            <v>0</v>
          </cell>
        </row>
        <row r="232">
          <cell r="W232">
            <v>36590.630000000005</v>
          </cell>
          <cell r="CL232">
            <v>0</v>
          </cell>
        </row>
        <row r="234">
          <cell r="W234">
            <v>506681.90000000008</v>
          </cell>
          <cell r="CL234">
            <v>1</v>
          </cell>
        </row>
        <row r="235">
          <cell r="W235">
            <v>494833.89000000007</v>
          </cell>
          <cell r="CL235">
            <v>1</v>
          </cell>
        </row>
        <row r="236">
          <cell r="W236">
            <v>36846.710000000006</v>
          </cell>
          <cell r="CL236">
            <v>1</v>
          </cell>
        </row>
        <row r="237">
          <cell r="W237">
            <v>154756.19</v>
          </cell>
          <cell r="CL237">
            <v>1</v>
          </cell>
        </row>
        <row r="238">
          <cell r="W238">
            <v>200470.32999999996</v>
          </cell>
          <cell r="CL238">
            <v>1</v>
          </cell>
        </row>
        <row r="239">
          <cell r="W239">
            <v>57345.829999999994</v>
          </cell>
          <cell r="CL239">
            <v>1</v>
          </cell>
        </row>
        <row r="240">
          <cell r="W240">
            <v>71969.009999999995</v>
          </cell>
          <cell r="CL240">
            <v>1</v>
          </cell>
        </row>
        <row r="241">
          <cell r="W241">
            <v>341009.24</v>
          </cell>
          <cell r="CL241">
            <v>1</v>
          </cell>
        </row>
        <row r="242">
          <cell r="W242">
            <v>3942.01</v>
          </cell>
          <cell r="CL242">
            <v>0</v>
          </cell>
        </row>
        <row r="243">
          <cell r="W243">
            <v>5843.26</v>
          </cell>
          <cell r="CL243">
            <v>0</v>
          </cell>
        </row>
        <row r="244">
          <cell r="W244">
            <v>49204.090000000004</v>
          </cell>
          <cell r="CL244">
            <v>0</v>
          </cell>
        </row>
        <row r="245">
          <cell r="W245">
            <v>120548.8</v>
          </cell>
          <cell r="CL245">
            <v>0</v>
          </cell>
        </row>
        <row r="246">
          <cell r="W246">
            <v>103788.12</v>
          </cell>
          <cell r="CL246">
            <v>0</v>
          </cell>
        </row>
        <row r="247">
          <cell r="W247">
            <v>17920</v>
          </cell>
          <cell r="CL247">
            <v>0</v>
          </cell>
        </row>
        <row r="248">
          <cell r="W248">
            <v>59615.74</v>
          </cell>
          <cell r="CL248">
            <v>0</v>
          </cell>
        </row>
        <row r="249">
          <cell r="W249">
            <v>142900.56</v>
          </cell>
          <cell r="CL249">
            <v>0</v>
          </cell>
        </row>
        <row r="250">
          <cell r="W250">
            <v>9900</v>
          </cell>
          <cell r="CL250">
            <v>0</v>
          </cell>
        </row>
        <row r="251">
          <cell r="W251">
            <v>13940</v>
          </cell>
          <cell r="CL251">
            <v>0</v>
          </cell>
        </row>
        <row r="252">
          <cell r="W252">
            <v>431053.91000000003</v>
          </cell>
          <cell r="CL252">
            <v>0</v>
          </cell>
        </row>
        <row r="253">
          <cell r="W253">
            <v>93414.31</v>
          </cell>
          <cell r="CL253">
            <v>0</v>
          </cell>
        </row>
        <row r="254">
          <cell r="W254">
            <v>376651.67</v>
          </cell>
          <cell r="CL254">
            <v>0</v>
          </cell>
        </row>
        <row r="255">
          <cell r="W255">
            <v>355380.08</v>
          </cell>
          <cell r="CL255">
            <v>0</v>
          </cell>
        </row>
        <row r="256">
          <cell r="W256">
            <v>1089</v>
          </cell>
          <cell r="CL256">
            <v>0</v>
          </cell>
        </row>
        <row r="257">
          <cell r="W257">
            <v>52272</v>
          </cell>
          <cell r="CL257">
            <v>0</v>
          </cell>
        </row>
        <row r="258">
          <cell r="W258">
            <v>201088.8</v>
          </cell>
          <cell r="CL258">
            <v>0</v>
          </cell>
        </row>
        <row r="259">
          <cell r="W259">
            <v>245695.73</v>
          </cell>
          <cell r="CL259">
            <v>0</v>
          </cell>
        </row>
        <row r="260">
          <cell r="W260">
            <v>10000</v>
          </cell>
          <cell r="CL260">
            <v>0</v>
          </cell>
        </row>
        <row r="261">
          <cell r="W261">
            <v>1237599.3</v>
          </cell>
          <cell r="CL261">
            <v>0</v>
          </cell>
        </row>
        <row r="262">
          <cell r="W262">
            <v>7920</v>
          </cell>
          <cell r="CL262">
            <v>0</v>
          </cell>
        </row>
        <row r="263">
          <cell r="W263">
            <v>495000</v>
          </cell>
          <cell r="CL263">
            <v>0</v>
          </cell>
        </row>
        <row r="264">
          <cell r="W264">
            <v>29700</v>
          </cell>
          <cell r="CL264">
            <v>0</v>
          </cell>
        </row>
        <row r="265">
          <cell r="W265">
            <v>128700</v>
          </cell>
          <cell r="CL265">
            <v>0</v>
          </cell>
        </row>
        <row r="266">
          <cell r="W266">
            <v>990</v>
          </cell>
          <cell r="CL266">
            <v>0</v>
          </cell>
        </row>
        <row r="267">
          <cell r="W267">
            <v>128700</v>
          </cell>
          <cell r="CL267">
            <v>0</v>
          </cell>
        </row>
        <row r="269">
          <cell r="W269">
            <v>1119616.3299999998</v>
          </cell>
          <cell r="CL269">
            <v>1</v>
          </cell>
        </row>
        <row r="270">
          <cell r="W270">
            <v>37847.22</v>
          </cell>
          <cell r="CL270">
            <v>1</v>
          </cell>
        </row>
        <row r="271">
          <cell r="W271">
            <v>158958.32999999999</v>
          </cell>
          <cell r="CL271">
            <v>1</v>
          </cell>
        </row>
        <row r="272">
          <cell r="W272">
            <v>184944.53400000007</v>
          </cell>
          <cell r="CL272">
            <v>1</v>
          </cell>
        </row>
        <row r="273">
          <cell r="W273">
            <v>61865.600000000006</v>
          </cell>
          <cell r="CL273">
            <v>1</v>
          </cell>
        </row>
        <row r="274">
          <cell r="W274">
            <v>77641.33</v>
          </cell>
          <cell r="CL274">
            <v>1</v>
          </cell>
        </row>
        <row r="275">
          <cell r="W275">
            <v>298404.67</v>
          </cell>
          <cell r="CL275">
            <v>1</v>
          </cell>
        </row>
        <row r="276">
          <cell r="W276">
            <v>1296.4099999999999</v>
          </cell>
          <cell r="CL276">
            <v>0</v>
          </cell>
        </row>
        <row r="277">
          <cell r="W277">
            <v>27858.52</v>
          </cell>
          <cell r="CL277">
            <v>0</v>
          </cell>
        </row>
        <row r="278">
          <cell r="W278">
            <v>40.790000000000006</v>
          </cell>
          <cell r="CL278">
            <v>0</v>
          </cell>
        </row>
        <row r="279">
          <cell r="W279">
            <v>990</v>
          </cell>
          <cell r="CL279">
            <v>0</v>
          </cell>
        </row>
        <row r="280">
          <cell r="W280">
            <v>1055.0999999999999</v>
          </cell>
          <cell r="CL280">
            <v>0</v>
          </cell>
        </row>
        <row r="281">
          <cell r="W281">
            <v>5315.35</v>
          </cell>
          <cell r="CL281">
            <v>0</v>
          </cell>
        </row>
        <row r="282">
          <cell r="W282">
            <v>4908.84</v>
          </cell>
          <cell r="CL282">
            <v>0</v>
          </cell>
        </row>
        <row r="283">
          <cell r="W283">
            <v>139824.18</v>
          </cell>
          <cell r="CL283">
            <v>0</v>
          </cell>
        </row>
        <row r="284">
          <cell r="W284">
            <v>14256</v>
          </cell>
          <cell r="CL284">
            <v>0</v>
          </cell>
        </row>
        <row r="285">
          <cell r="W285">
            <v>4950</v>
          </cell>
          <cell r="CL285">
            <v>0</v>
          </cell>
        </row>
        <row r="286">
          <cell r="W286">
            <v>135997.22999999998</v>
          </cell>
          <cell r="CL286">
            <v>0</v>
          </cell>
        </row>
        <row r="287">
          <cell r="W287">
            <v>69300</v>
          </cell>
          <cell r="CL287">
            <v>0</v>
          </cell>
        </row>
        <row r="288">
          <cell r="W288">
            <v>150381</v>
          </cell>
          <cell r="CL288">
            <v>0</v>
          </cell>
        </row>
        <row r="289">
          <cell r="W289">
            <v>9900</v>
          </cell>
          <cell r="CL289">
            <v>0</v>
          </cell>
        </row>
        <row r="290">
          <cell r="W290">
            <v>389455.81</v>
          </cell>
          <cell r="CL290">
            <v>0</v>
          </cell>
        </row>
        <row r="291">
          <cell r="W291">
            <v>32737.52</v>
          </cell>
          <cell r="CL291">
            <v>0</v>
          </cell>
        </row>
        <row r="292">
          <cell r="W292">
            <v>285210.71000000002</v>
          </cell>
          <cell r="CL292">
            <v>0</v>
          </cell>
        </row>
        <row r="294">
          <cell r="W294">
            <v>86768.97</v>
          </cell>
          <cell r="CL294">
            <v>1</v>
          </cell>
        </row>
        <row r="295">
          <cell r="W295">
            <v>858128.50500000012</v>
          </cell>
          <cell r="CL295">
            <v>1</v>
          </cell>
        </row>
        <row r="296">
          <cell r="W296">
            <v>95000</v>
          </cell>
          <cell r="CL296">
            <v>0</v>
          </cell>
        </row>
        <row r="297">
          <cell r="W297">
            <v>32986.084000000003</v>
          </cell>
          <cell r="CL297">
            <v>1</v>
          </cell>
        </row>
        <row r="298">
          <cell r="W298">
            <v>300000</v>
          </cell>
          <cell r="CL298">
            <v>0</v>
          </cell>
        </row>
        <row r="299">
          <cell r="W299">
            <v>138541.54999999999</v>
          </cell>
          <cell r="CL299">
            <v>1</v>
          </cell>
        </row>
        <row r="300">
          <cell r="W300">
            <v>420153.96</v>
          </cell>
          <cell r="CL300">
            <v>0</v>
          </cell>
        </row>
        <row r="301">
          <cell r="W301">
            <v>100000</v>
          </cell>
          <cell r="CL301">
            <v>0</v>
          </cell>
        </row>
        <row r="302">
          <cell r="W302">
            <v>160859.60999999999</v>
          </cell>
          <cell r="CL302">
            <v>1</v>
          </cell>
        </row>
        <row r="303">
          <cell r="W303">
            <v>53975.650000000009</v>
          </cell>
          <cell r="CL303">
            <v>1</v>
          </cell>
        </row>
        <row r="304">
          <cell r="W304">
            <v>67739.44</v>
          </cell>
          <cell r="CL304">
            <v>1</v>
          </cell>
        </row>
        <row r="305">
          <cell r="W305">
            <v>550000</v>
          </cell>
          <cell r="CL305">
            <v>0</v>
          </cell>
        </row>
        <row r="306">
          <cell r="W306">
            <v>300000</v>
          </cell>
          <cell r="CL306">
            <v>0</v>
          </cell>
        </row>
        <row r="307">
          <cell r="W307">
            <v>380277.23</v>
          </cell>
          <cell r="CL307">
            <v>0</v>
          </cell>
        </row>
        <row r="308">
          <cell r="W308">
            <v>200000</v>
          </cell>
          <cell r="CL308">
            <v>0</v>
          </cell>
        </row>
        <row r="309">
          <cell r="W309">
            <v>259094.53000000003</v>
          </cell>
          <cell r="CL309">
            <v>1</v>
          </cell>
        </row>
        <row r="310">
          <cell r="W310">
            <v>24014.39</v>
          </cell>
          <cell r="CL310">
            <v>0</v>
          </cell>
        </row>
        <row r="311">
          <cell r="W311">
            <v>15470.49</v>
          </cell>
          <cell r="CL311">
            <v>0</v>
          </cell>
        </row>
        <row r="312">
          <cell r="W312">
            <v>29184.239999999998</v>
          </cell>
          <cell r="CL312">
            <v>0</v>
          </cell>
        </row>
        <row r="313">
          <cell r="W313">
            <v>95871.6</v>
          </cell>
          <cell r="CL313">
            <v>0</v>
          </cell>
        </row>
        <row r="314">
          <cell r="W314">
            <v>44550</v>
          </cell>
          <cell r="CL314">
            <v>0</v>
          </cell>
        </row>
        <row r="315">
          <cell r="W315">
            <v>40818.800000000003</v>
          </cell>
          <cell r="CL315">
            <v>0</v>
          </cell>
        </row>
        <row r="316">
          <cell r="W316">
            <v>3960</v>
          </cell>
          <cell r="CL316">
            <v>0</v>
          </cell>
        </row>
        <row r="317">
          <cell r="W317">
            <v>156420</v>
          </cell>
          <cell r="CL317">
            <v>0</v>
          </cell>
        </row>
        <row r="318">
          <cell r="W318">
            <v>20433.599999999999</v>
          </cell>
          <cell r="CL318">
            <v>0</v>
          </cell>
        </row>
        <row r="319">
          <cell r="W319">
            <v>495</v>
          </cell>
          <cell r="CL319">
            <v>0</v>
          </cell>
        </row>
        <row r="320">
          <cell r="W320">
            <v>612800</v>
          </cell>
          <cell r="CL320">
            <v>0</v>
          </cell>
        </row>
        <row r="321">
          <cell r="W321">
            <v>199000</v>
          </cell>
          <cell r="CL321">
            <v>0</v>
          </cell>
        </row>
        <row r="322">
          <cell r="W322">
            <v>792000</v>
          </cell>
          <cell r="CL322">
            <v>0</v>
          </cell>
        </row>
        <row r="323">
          <cell r="W323">
            <v>69300</v>
          </cell>
          <cell r="CL323">
            <v>0</v>
          </cell>
        </row>
        <row r="324">
          <cell r="W324">
            <v>148500</v>
          </cell>
          <cell r="CL324">
            <v>0</v>
          </cell>
        </row>
        <row r="325">
          <cell r="W325">
            <v>4950</v>
          </cell>
          <cell r="CL325">
            <v>0</v>
          </cell>
        </row>
        <row r="326">
          <cell r="W326">
            <v>39600</v>
          </cell>
          <cell r="CL326">
            <v>0</v>
          </cell>
        </row>
        <row r="327">
          <cell r="W327">
            <v>23760</v>
          </cell>
          <cell r="CL327">
            <v>0</v>
          </cell>
        </row>
        <row r="328">
          <cell r="W328">
            <v>86724</v>
          </cell>
          <cell r="CL328">
            <v>0</v>
          </cell>
        </row>
        <row r="329">
          <cell r="W329">
            <v>198000</v>
          </cell>
          <cell r="CL329">
            <v>0</v>
          </cell>
        </row>
        <row r="330">
          <cell r="W330">
            <v>168300</v>
          </cell>
          <cell r="CL330">
            <v>0</v>
          </cell>
        </row>
        <row r="331">
          <cell r="W331">
            <v>14850</v>
          </cell>
          <cell r="CL331">
            <v>0</v>
          </cell>
        </row>
        <row r="332">
          <cell r="W332">
            <v>161112.54</v>
          </cell>
          <cell r="CL332">
            <v>0</v>
          </cell>
        </row>
        <row r="333">
          <cell r="W333">
            <v>67675.06</v>
          </cell>
          <cell r="CL333">
            <v>0</v>
          </cell>
        </row>
        <row r="334">
          <cell r="W334">
            <v>1500</v>
          </cell>
          <cell r="CL334">
            <v>0</v>
          </cell>
        </row>
        <row r="335">
          <cell r="W335">
            <v>62765.23</v>
          </cell>
          <cell r="CL335">
            <v>0</v>
          </cell>
        </row>
        <row r="336">
          <cell r="W336">
            <v>4000</v>
          </cell>
          <cell r="CL336">
            <v>0</v>
          </cell>
        </row>
        <row r="337">
          <cell r="W337">
            <v>3000</v>
          </cell>
          <cell r="CL337">
            <v>0</v>
          </cell>
        </row>
        <row r="338">
          <cell r="W338">
            <v>500000</v>
          </cell>
          <cell r="CL338">
            <v>0</v>
          </cell>
        </row>
        <row r="340">
          <cell r="W340">
            <v>506996.13000000006</v>
          </cell>
          <cell r="CL340">
            <v>1</v>
          </cell>
        </row>
        <row r="341">
          <cell r="W341">
            <v>301519.31000000006</v>
          </cell>
          <cell r="CL341">
            <v>1</v>
          </cell>
        </row>
        <row r="342">
          <cell r="W342">
            <v>28631.269999999997</v>
          </cell>
          <cell r="CL342">
            <v>1</v>
          </cell>
        </row>
        <row r="343">
          <cell r="W343">
            <v>120251.32</v>
          </cell>
          <cell r="CL343">
            <v>1</v>
          </cell>
        </row>
        <row r="344">
          <cell r="W344">
            <v>148769.60999999999</v>
          </cell>
          <cell r="CL344">
            <v>1</v>
          </cell>
        </row>
        <row r="345">
          <cell r="W345">
            <v>45296.600000000006</v>
          </cell>
          <cell r="CL345">
            <v>1</v>
          </cell>
        </row>
        <row r="346">
          <cell r="W346">
            <v>56847.240000000005</v>
          </cell>
          <cell r="CL346">
            <v>1</v>
          </cell>
        </row>
        <row r="347">
          <cell r="W347">
            <v>252079.14400000006</v>
          </cell>
          <cell r="CL347">
            <v>1</v>
          </cell>
        </row>
        <row r="348">
          <cell r="W348">
            <v>2717.83</v>
          </cell>
          <cell r="CL348">
            <v>0</v>
          </cell>
        </row>
        <row r="349">
          <cell r="W349">
            <v>2424.83</v>
          </cell>
          <cell r="CL349">
            <v>0</v>
          </cell>
        </row>
        <row r="350">
          <cell r="W350">
            <v>5495</v>
          </cell>
          <cell r="CL350">
            <v>0</v>
          </cell>
        </row>
        <row r="351">
          <cell r="W351">
            <v>27337.86</v>
          </cell>
          <cell r="CL351">
            <v>0</v>
          </cell>
        </row>
        <row r="352">
          <cell r="W352">
            <v>5235835.2500000009</v>
          </cell>
          <cell r="CL352">
            <v>0</v>
          </cell>
        </row>
        <row r="353">
          <cell r="W353">
            <v>2684164.75</v>
          </cell>
          <cell r="CL353">
            <v>0</v>
          </cell>
        </row>
        <row r="354">
          <cell r="W354">
            <v>2918.04</v>
          </cell>
          <cell r="CL354">
            <v>0</v>
          </cell>
        </row>
        <row r="355">
          <cell r="W355">
            <v>1178711.76</v>
          </cell>
          <cell r="CL355">
            <v>0</v>
          </cell>
        </row>
        <row r="356">
          <cell r="W356">
            <v>300629.34000000003</v>
          </cell>
          <cell r="CL356">
            <v>0</v>
          </cell>
        </row>
        <row r="357">
          <cell r="W357">
            <v>247500</v>
          </cell>
          <cell r="CL357">
            <v>0</v>
          </cell>
        </row>
        <row r="358">
          <cell r="W358">
            <v>792000</v>
          </cell>
          <cell r="CL358">
            <v>0</v>
          </cell>
        </row>
        <row r="359">
          <cell r="W359">
            <v>69200</v>
          </cell>
          <cell r="CL359">
            <v>0</v>
          </cell>
        </row>
        <row r="360">
          <cell r="W360">
            <v>785807.85</v>
          </cell>
          <cell r="CL360">
            <v>0</v>
          </cell>
        </row>
        <row r="361">
          <cell r="W361">
            <v>295629.33999999997</v>
          </cell>
          <cell r="CL361">
            <v>0</v>
          </cell>
        </row>
        <row r="362">
          <cell r="W362">
            <v>168299.92</v>
          </cell>
          <cell r="CL362">
            <v>0</v>
          </cell>
        </row>
        <row r="363">
          <cell r="W363">
            <v>54450</v>
          </cell>
          <cell r="CL363">
            <v>0</v>
          </cell>
        </row>
        <row r="364">
          <cell r="W364">
            <v>99999.92</v>
          </cell>
          <cell r="CL364">
            <v>0</v>
          </cell>
        </row>
        <row r="365">
          <cell r="W365">
            <v>650000</v>
          </cell>
          <cell r="CL365">
            <v>0</v>
          </cell>
        </row>
        <row r="367">
          <cell r="W367">
            <v>3665299.92</v>
          </cell>
          <cell r="CL367">
            <v>1</v>
          </cell>
        </row>
        <row r="368">
          <cell r="W368">
            <v>150759.70999999996</v>
          </cell>
          <cell r="CL368">
            <v>1</v>
          </cell>
        </row>
        <row r="369">
          <cell r="W369">
            <v>143364.34</v>
          </cell>
          <cell r="CL369">
            <v>1</v>
          </cell>
        </row>
        <row r="370">
          <cell r="W370">
            <v>602130.22</v>
          </cell>
          <cell r="CL370">
            <v>1</v>
          </cell>
        </row>
        <row r="371">
          <cell r="W371">
            <v>820890.36000000022</v>
          </cell>
          <cell r="CL371">
            <v>1</v>
          </cell>
        </row>
        <row r="372">
          <cell r="W372">
            <v>216275.13</v>
          </cell>
          <cell r="CL372">
            <v>1</v>
          </cell>
        </row>
        <row r="373">
          <cell r="W373">
            <v>271425.28999999998</v>
          </cell>
          <cell r="CL373">
            <v>1</v>
          </cell>
        </row>
        <row r="374">
          <cell r="W374">
            <v>1446686.85</v>
          </cell>
          <cell r="CL374">
            <v>1</v>
          </cell>
        </row>
        <row r="375">
          <cell r="W375">
            <v>9915.1200000000008</v>
          </cell>
          <cell r="CL375">
            <v>0</v>
          </cell>
        </row>
        <row r="376">
          <cell r="W376">
            <v>990</v>
          </cell>
          <cell r="CL376">
            <v>0</v>
          </cell>
        </row>
        <row r="377">
          <cell r="W377">
            <v>22000</v>
          </cell>
          <cell r="CL377">
            <v>0</v>
          </cell>
        </row>
        <row r="379">
          <cell r="W379">
            <v>97329.7</v>
          </cell>
          <cell r="CL379">
            <v>1</v>
          </cell>
        </row>
        <row r="380">
          <cell r="W380">
            <v>410462.28</v>
          </cell>
          <cell r="CL380">
            <v>1</v>
          </cell>
        </row>
        <row r="381">
          <cell r="W381">
            <v>17334.849999999999</v>
          </cell>
          <cell r="CL381">
            <v>1</v>
          </cell>
        </row>
        <row r="382">
          <cell r="W382">
            <v>72806.37</v>
          </cell>
          <cell r="CL382">
            <v>1</v>
          </cell>
        </row>
        <row r="383">
          <cell r="W383">
            <v>80759.039999999994</v>
          </cell>
          <cell r="CL383">
            <v>1</v>
          </cell>
        </row>
        <row r="384">
          <cell r="W384">
            <v>29006.75</v>
          </cell>
          <cell r="CL384">
            <v>1</v>
          </cell>
        </row>
        <row r="385">
          <cell r="W385">
            <v>36403.469999999994</v>
          </cell>
          <cell r="CL385">
            <v>1</v>
          </cell>
        </row>
        <row r="386">
          <cell r="W386">
            <v>124930.07599999999</v>
          </cell>
          <cell r="CL386">
            <v>1</v>
          </cell>
        </row>
        <row r="387">
          <cell r="W387">
            <v>3663</v>
          </cell>
          <cell r="CL387">
            <v>0</v>
          </cell>
        </row>
        <row r="388">
          <cell r="W388">
            <v>7009.2</v>
          </cell>
          <cell r="CL388">
            <v>0</v>
          </cell>
        </row>
        <row r="389">
          <cell r="W389">
            <v>1084.0899999999999</v>
          </cell>
          <cell r="CL389">
            <v>0</v>
          </cell>
        </row>
        <row r="390">
          <cell r="W390">
            <v>2388.67</v>
          </cell>
          <cell r="CL390">
            <v>0</v>
          </cell>
        </row>
        <row r="391">
          <cell r="W391">
            <v>3118.5</v>
          </cell>
          <cell r="CL391">
            <v>0</v>
          </cell>
        </row>
        <row r="392">
          <cell r="W392">
            <v>1560.24</v>
          </cell>
          <cell r="CL392">
            <v>0</v>
          </cell>
        </row>
        <row r="393">
          <cell r="W393">
            <v>220000</v>
          </cell>
          <cell r="CL393">
            <v>0</v>
          </cell>
        </row>
        <row r="394">
          <cell r="W394">
            <v>990000</v>
          </cell>
          <cell r="CL394">
            <v>0</v>
          </cell>
        </row>
        <row r="395">
          <cell r="W395">
            <v>1980</v>
          </cell>
          <cell r="CL395">
            <v>0</v>
          </cell>
        </row>
        <row r="397">
          <cell r="W397">
            <v>881334.03599999973</v>
          </cell>
          <cell r="CL397">
            <v>1</v>
          </cell>
        </row>
        <row r="398">
          <cell r="W398">
            <v>215792.52999999997</v>
          </cell>
          <cell r="CL398">
            <v>1</v>
          </cell>
        </row>
        <row r="399">
          <cell r="W399">
            <v>39591.67</v>
          </cell>
          <cell r="CL399">
            <v>1</v>
          </cell>
        </row>
        <row r="400">
          <cell r="W400">
            <v>166285.03</v>
          </cell>
          <cell r="CL400">
            <v>1</v>
          </cell>
        </row>
        <row r="401">
          <cell r="W401">
            <v>206018.02999999994</v>
          </cell>
          <cell r="CL401">
            <v>1</v>
          </cell>
        </row>
        <row r="402">
          <cell r="W402">
            <v>62671.479999999996</v>
          </cell>
          <cell r="CL402">
            <v>1</v>
          </cell>
        </row>
        <row r="403">
          <cell r="W403">
            <v>78652.700000000012</v>
          </cell>
          <cell r="CL403">
            <v>1</v>
          </cell>
        </row>
        <row r="404">
          <cell r="W404">
            <v>347969.5500000001</v>
          </cell>
          <cell r="CL404">
            <v>1</v>
          </cell>
        </row>
        <row r="405">
          <cell r="W405">
            <v>14698.679999999998</v>
          </cell>
          <cell r="CL405">
            <v>0</v>
          </cell>
        </row>
        <row r="406">
          <cell r="W406">
            <v>9158.84</v>
          </cell>
          <cell r="CL406">
            <v>0</v>
          </cell>
        </row>
        <row r="407">
          <cell r="W407">
            <v>236.57</v>
          </cell>
          <cell r="CL407">
            <v>0</v>
          </cell>
        </row>
        <row r="408">
          <cell r="W408">
            <v>1117.8</v>
          </cell>
          <cell r="CL408">
            <v>0</v>
          </cell>
        </row>
        <row r="409">
          <cell r="W409">
            <v>3960</v>
          </cell>
          <cell r="CL409">
            <v>0</v>
          </cell>
        </row>
        <row r="410">
          <cell r="W410">
            <v>2970</v>
          </cell>
          <cell r="CL410">
            <v>0</v>
          </cell>
        </row>
        <row r="412">
          <cell r="W412">
            <v>2256563.0760000004</v>
          </cell>
          <cell r="CL412">
            <v>1</v>
          </cell>
        </row>
        <row r="413">
          <cell r="W413">
            <v>215792.52999999997</v>
          </cell>
          <cell r="CL413">
            <v>1</v>
          </cell>
        </row>
        <row r="414">
          <cell r="W414">
            <v>89927.24</v>
          </cell>
          <cell r="CL414">
            <v>1</v>
          </cell>
        </row>
        <row r="415">
          <cell r="W415">
            <v>377694.42</v>
          </cell>
          <cell r="CL415">
            <v>1</v>
          </cell>
        </row>
        <row r="416">
          <cell r="W416">
            <v>473395.68000000011</v>
          </cell>
          <cell r="CL416">
            <v>1</v>
          </cell>
        </row>
        <row r="417">
          <cell r="W417">
            <v>141229.07999999999</v>
          </cell>
          <cell r="CL417">
            <v>1</v>
          </cell>
        </row>
        <row r="418">
          <cell r="W418">
            <v>177242.49999999997</v>
          </cell>
          <cell r="CL418">
            <v>1</v>
          </cell>
        </row>
        <row r="419">
          <cell r="W419">
            <v>809988.79999999993</v>
          </cell>
          <cell r="CL419">
            <v>1</v>
          </cell>
        </row>
        <row r="420">
          <cell r="W420">
            <v>15979.54</v>
          </cell>
          <cell r="CL420">
            <v>0</v>
          </cell>
        </row>
        <row r="421">
          <cell r="W421">
            <v>30090.609999999993</v>
          </cell>
          <cell r="CL421">
            <v>0</v>
          </cell>
        </row>
        <row r="422">
          <cell r="W422">
            <v>10258.259999999998</v>
          </cell>
          <cell r="CL422">
            <v>0</v>
          </cell>
        </row>
        <row r="423">
          <cell r="W423">
            <v>866.42</v>
          </cell>
          <cell r="CL423">
            <v>0</v>
          </cell>
        </row>
        <row r="424">
          <cell r="W424">
            <v>638.75</v>
          </cell>
          <cell r="CL424">
            <v>0</v>
          </cell>
        </row>
        <row r="425">
          <cell r="W425">
            <v>29700</v>
          </cell>
          <cell r="CL425">
            <v>0</v>
          </cell>
        </row>
        <row r="426">
          <cell r="W426">
            <v>1980</v>
          </cell>
          <cell r="CL426">
            <v>0</v>
          </cell>
        </row>
        <row r="427">
          <cell r="W427">
            <v>19008</v>
          </cell>
          <cell r="CL427">
            <v>0</v>
          </cell>
        </row>
        <row r="428">
          <cell r="W428">
            <v>32038.7</v>
          </cell>
          <cell r="CL428">
            <v>0</v>
          </cell>
        </row>
        <row r="429">
          <cell r="W429">
            <v>198000</v>
          </cell>
          <cell r="CL429">
            <v>0</v>
          </cell>
        </row>
        <row r="430">
          <cell r="W430">
            <v>37400</v>
          </cell>
          <cell r="CL430">
            <v>0</v>
          </cell>
        </row>
        <row r="431">
          <cell r="W431">
            <v>5940</v>
          </cell>
          <cell r="CL431">
            <v>0</v>
          </cell>
        </row>
        <row r="432">
          <cell r="W432">
            <v>5940</v>
          </cell>
          <cell r="CL432">
            <v>0</v>
          </cell>
        </row>
        <row r="433">
          <cell r="W433">
            <v>14433.18</v>
          </cell>
          <cell r="CL433">
            <v>0</v>
          </cell>
        </row>
        <row r="434">
          <cell r="W434">
            <v>18407.89</v>
          </cell>
          <cell r="CL434">
            <v>0</v>
          </cell>
        </row>
        <row r="435">
          <cell r="W435">
            <v>3942.84</v>
          </cell>
          <cell r="CL435">
            <v>0</v>
          </cell>
        </row>
        <row r="437">
          <cell r="W437">
            <v>596454.30999999994</v>
          </cell>
          <cell r="CL437">
            <v>1</v>
          </cell>
        </row>
        <row r="438">
          <cell r="W438">
            <v>155282.39000000001</v>
          </cell>
          <cell r="CL438">
            <v>1</v>
          </cell>
        </row>
        <row r="439">
          <cell r="W439">
            <v>27596.074000000001</v>
          </cell>
          <cell r="CL439">
            <v>1</v>
          </cell>
        </row>
        <row r="440">
          <cell r="W440">
            <v>115903.5</v>
          </cell>
          <cell r="CL440">
            <v>1</v>
          </cell>
        </row>
        <row r="441">
          <cell r="W441">
            <v>148877.32399999999</v>
          </cell>
          <cell r="CL441">
            <v>1</v>
          </cell>
        </row>
        <row r="442">
          <cell r="W442">
            <v>42941.67</v>
          </cell>
          <cell r="CL442">
            <v>1</v>
          </cell>
        </row>
        <row r="443">
          <cell r="W443">
            <v>53891.799999999996</v>
          </cell>
          <cell r="CL443">
            <v>1</v>
          </cell>
        </row>
        <row r="444">
          <cell r="W444">
            <v>255519.89600000001</v>
          </cell>
          <cell r="CL444">
            <v>1</v>
          </cell>
        </row>
        <row r="445">
          <cell r="W445">
            <v>5346.9299999999994</v>
          </cell>
          <cell r="CL445">
            <v>0</v>
          </cell>
        </row>
        <row r="446">
          <cell r="W446">
            <v>5015.2599999999993</v>
          </cell>
          <cell r="CL446">
            <v>0</v>
          </cell>
        </row>
        <row r="447">
          <cell r="W447">
            <v>5043.6899999999996</v>
          </cell>
          <cell r="CL447">
            <v>0</v>
          </cell>
        </row>
        <row r="448">
          <cell r="W448">
            <v>30.590000000000003</v>
          </cell>
          <cell r="CL448">
            <v>0</v>
          </cell>
        </row>
        <row r="449">
          <cell r="W449">
            <v>244.7</v>
          </cell>
          <cell r="CL449">
            <v>0</v>
          </cell>
        </row>
        <row r="451">
          <cell r="W451">
            <v>1038635.1960000001</v>
          </cell>
          <cell r="CL451">
            <v>1</v>
          </cell>
        </row>
        <row r="452">
          <cell r="W452">
            <v>215792.52999999997</v>
          </cell>
          <cell r="CL452">
            <v>1</v>
          </cell>
        </row>
        <row r="453">
          <cell r="W453">
            <v>46364.02</v>
          </cell>
          <cell r="CL453">
            <v>1</v>
          </cell>
        </row>
        <row r="454">
          <cell r="W454">
            <v>194728.88</v>
          </cell>
          <cell r="CL454">
            <v>1</v>
          </cell>
        </row>
        <row r="455">
          <cell r="W455">
            <v>253666.37999999998</v>
          </cell>
          <cell r="CL455">
            <v>1</v>
          </cell>
        </row>
        <row r="456">
          <cell r="W456">
            <v>71657.039999999994</v>
          </cell>
          <cell r="CL456">
            <v>1</v>
          </cell>
        </row>
        <row r="457">
          <cell r="W457">
            <v>89929.582999999999</v>
          </cell>
          <cell r="CL457">
            <v>1</v>
          </cell>
        </row>
        <row r="458">
          <cell r="W458">
            <v>437858.99000000005</v>
          </cell>
          <cell r="CL458">
            <v>1</v>
          </cell>
        </row>
        <row r="459">
          <cell r="W459">
            <v>13531.89</v>
          </cell>
          <cell r="CL459">
            <v>0</v>
          </cell>
        </row>
        <row r="460">
          <cell r="W460">
            <v>56570.55</v>
          </cell>
          <cell r="CL460">
            <v>0</v>
          </cell>
        </row>
        <row r="461">
          <cell r="W461">
            <v>214324.03</v>
          </cell>
          <cell r="CL461">
            <v>0</v>
          </cell>
        </row>
        <row r="462">
          <cell r="W462">
            <v>297</v>
          </cell>
          <cell r="CL462">
            <v>0</v>
          </cell>
        </row>
        <row r="463">
          <cell r="W463">
            <v>2376</v>
          </cell>
          <cell r="CL463">
            <v>0</v>
          </cell>
        </row>
        <row r="464">
          <cell r="W464">
            <v>3069</v>
          </cell>
          <cell r="CL464">
            <v>0</v>
          </cell>
        </row>
        <row r="465">
          <cell r="W465">
            <v>17880.059999999998</v>
          </cell>
          <cell r="CL465">
            <v>0</v>
          </cell>
        </row>
        <row r="466">
          <cell r="W466">
            <v>24563.879999999997</v>
          </cell>
          <cell r="CL466">
            <v>0</v>
          </cell>
        </row>
        <row r="467">
          <cell r="W467">
            <v>1187.97</v>
          </cell>
          <cell r="CL467">
            <v>0</v>
          </cell>
        </row>
        <row r="468">
          <cell r="W468">
            <v>5296.5</v>
          </cell>
          <cell r="CL468">
            <v>0</v>
          </cell>
        </row>
        <row r="470">
          <cell r="W470">
            <v>1460833.6600000004</v>
          </cell>
          <cell r="CL470">
            <v>1</v>
          </cell>
        </row>
        <row r="471">
          <cell r="W471">
            <v>165167.17000000001</v>
          </cell>
          <cell r="CL471">
            <v>1</v>
          </cell>
        </row>
        <row r="472">
          <cell r="W472">
            <v>60180.92</v>
          </cell>
          <cell r="CL472">
            <v>1</v>
          </cell>
        </row>
        <row r="473">
          <cell r="W473">
            <v>252759.87</v>
          </cell>
          <cell r="CL473">
            <v>1</v>
          </cell>
        </row>
        <row r="474">
          <cell r="W474">
            <v>328173.55599999992</v>
          </cell>
          <cell r="CL474">
            <v>1</v>
          </cell>
        </row>
        <row r="475">
          <cell r="W475">
            <v>92882.510000000009</v>
          </cell>
          <cell r="CL475">
            <v>1</v>
          </cell>
        </row>
        <row r="476">
          <cell r="W476">
            <v>116567.54999999999</v>
          </cell>
          <cell r="CL476">
            <v>1</v>
          </cell>
        </row>
        <row r="477">
          <cell r="W477">
            <v>570602.81000000006</v>
          </cell>
          <cell r="CL477">
            <v>1</v>
          </cell>
        </row>
        <row r="478">
          <cell r="W478">
            <v>17802.03</v>
          </cell>
          <cell r="CL478">
            <v>0</v>
          </cell>
        </row>
        <row r="479">
          <cell r="W479">
            <v>12474</v>
          </cell>
          <cell r="CL479">
            <v>0</v>
          </cell>
        </row>
        <row r="480">
          <cell r="W480">
            <v>3901.99</v>
          </cell>
          <cell r="CL480">
            <v>0</v>
          </cell>
        </row>
        <row r="481">
          <cell r="W481">
            <v>165.61</v>
          </cell>
          <cell r="CL481">
            <v>0</v>
          </cell>
        </row>
        <row r="482">
          <cell r="W482">
            <v>1148.4000000000001</v>
          </cell>
          <cell r="CL482">
            <v>0</v>
          </cell>
        </row>
        <row r="483">
          <cell r="W483">
            <v>1089.42</v>
          </cell>
          <cell r="CL483">
            <v>0</v>
          </cell>
        </row>
        <row r="484">
          <cell r="W484">
            <v>2376</v>
          </cell>
          <cell r="CL484">
            <v>0</v>
          </cell>
        </row>
        <row r="485">
          <cell r="W485">
            <v>64608.55</v>
          </cell>
          <cell r="CL485">
            <v>0</v>
          </cell>
        </row>
        <row r="486">
          <cell r="W486">
            <v>1749934.98</v>
          </cell>
          <cell r="CL486">
            <v>0</v>
          </cell>
        </row>
        <row r="487">
          <cell r="W487">
            <v>5020000</v>
          </cell>
          <cell r="CL487">
            <v>0</v>
          </cell>
        </row>
        <row r="488">
          <cell r="W488">
            <v>297</v>
          </cell>
          <cell r="CL488">
            <v>0</v>
          </cell>
        </row>
        <row r="489">
          <cell r="W489">
            <v>817737.92</v>
          </cell>
          <cell r="CL489">
            <v>0</v>
          </cell>
        </row>
        <row r="490">
          <cell r="W490">
            <v>990</v>
          </cell>
          <cell r="CL490">
            <v>0</v>
          </cell>
        </row>
        <row r="491">
          <cell r="W491">
            <v>34650</v>
          </cell>
          <cell r="CL491">
            <v>0</v>
          </cell>
        </row>
        <row r="492">
          <cell r="W492">
            <v>49.5</v>
          </cell>
          <cell r="CL492">
            <v>0</v>
          </cell>
        </row>
        <row r="493">
          <cell r="W493">
            <v>3960</v>
          </cell>
          <cell r="CL493">
            <v>0</v>
          </cell>
        </row>
        <row r="494">
          <cell r="W494">
            <v>495</v>
          </cell>
          <cell r="CL494">
            <v>0</v>
          </cell>
        </row>
        <row r="495">
          <cell r="W495">
            <v>49.5</v>
          </cell>
          <cell r="CL495">
            <v>0</v>
          </cell>
        </row>
        <row r="496">
          <cell r="W496">
            <v>346.5</v>
          </cell>
          <cell r="CL496">
            <v>0</v>
          </cell>
        </row>
        <row r="497">
          <cell r="W497">
            <v>990</v>
          </cell>
          <cell r="CL497">
            <v>0</v>
          </cell>
        </row>
        <row r="498">
          <cell r="W498">
            <v>300000</v>
          </cell>
          <cell r="CL498">
            <v>0</v>
          </cell>
        </row>
        <row r="499">
          <cell r="W499">
            <v>7885.68</v>
          </cell>
          <cell r="CL499">
            <v>0</v>
          </cell>
        </row>
        <row r="500">
          <cell r="W500">
            <v>805</v>
          </cell>
          <cell r="CL500">
            <v>0</v>
          </cell>
        </row>
        <row r="502">
          <cell r="W502">
            <v>2738002.42</v>
          </cell>
          <cell r="CL502">
            <v>1</v>
          </cell>
        </row>
        <row r="503">
          <cell r="W503">
            <v>380959.70000000007</v>
          </cell>
          <cell r="CL503">
            <v>1</v>
          </cell>
        </row>
        <row r="504">
          <cell r="W504">
            <v>116308.1</v>
          </cell>
          <cell r="CL504">
            <v>1</v>
          </cell>
        </row>
        <row r="505">
          <cell r="W505">
            <v>488494.02</v>
          </cell>
          <cell r="CL505">
            <v>1</v>
          </cell>
        </row>
        <row r="506">
          <cell r="W506">
            <v>647100.45399999991</v>
          </cell>
          <cell r="CL506">
            <v>1</v>
          </cell>
        </row>
        <row r="507">
          <cell r="W507">
            <v>178165.37</v>
          </cell>
          <cell r="CL507">
            <v>1</v>
          </cell>
        </row>
        <row r="508">
          <cell r="W508">
            <v>223597.54000000004</v>
          </cell>
          <cell r="CL508">
            <v>1</v>
          </cell>
        </row>
        <row r="509">
          <cell r="W509">
            <v>1126283.5359999998</v>
          </cell>
          <cell r="CL509">
            <v>1</v>
          </cell>
        </row>
        <row r="510">
          <cell r="W510">
            <v>17506.07</v>
          </cell>
          <cell r="CL510">
            <v>0</v>
          </cell>
        </row>
        <row r="511">
          <cell r="W511">
            <v>13701.35</v>
          </cell>
          <cell r="CL511">
            <v>0</v>
          </cell>
        </row>
        <row r="512">
          <cell r="W512">
            <v>1056.0899999999999</v>
          </cell>
          <cell r="CL512">
            <v>0</v>
          </cell>
        </row>
        <row r="513">
          <cell r="W513">
            <v>346.5</v>
          </cell>
          <cell r="CL513">
            <v>0</v>
          </cell>
        </row>
        <row r="514">
          <cell r="W514">
            <v>51285.25</v>
          </cell>
          <cell r="CL514">
            <v>0</v>
          </cell>
        </row>
        <row r="515">
          <cell r="W515">
            <v>99</v>
          </cell>
          <cell r="CL515">
            <v>0</v>
          </cell>
        </row>
        <row r="516">
          <cell r="W516">
            <v>11880</v>
          </cell>
          <cell r="CL516">
            <v>0</v>
          </cell>
        </row>
        <row r="517">
          <cell r="W517">
            <v>94050</v>
          </cell>
          <cell r="CL517">
            <v>0</v>
          </cell>
        </row>
        <row r="518">
          <cell r="W518">
            <v>7068.6</v>
          </cell>
          <cell r="CL518">
            <v>0</v>
          </cell>
        </row>
        <row r="519">
          <cell r="W519">
            <v>37125.089999999997</v>
          </cell>
          <cell r="CL519">
            <v>0</v>
          </cell>
        </row>
        <row r="520">
          <cell r="W520">
            <v>49.5</v>
          </cell>
          <cell r="CL520">
            <v>0</v>
          </cell>
        </row>
        <row r="521">
          <cell r="W521">
            <v>3960</v>
          </cell>
          <cell r="CL521">
            <v>0</v>
          </cell>
        </row>
        <row r="522">
          <cell r="W522">
            <v>2475</v>
          </cell>
          <cell r="CL522">
            <v>0</v>
          </cell>
        </row>
        <row r="523">
          <cell r="W523">
            <v>3811.41</v>
          </cell>
          <cell r="CL523">
            <v>0</v>
          </cell>
        </row>
        <row r="524">
          <cell r="W524">
            <v>2162.59</v>
          </cell>
          <cell r="CL524">
            <v>0</v>
          </cell>
        </row>
        <row r="525">
          <cell r="W525">
            <v>210000</v>
          </cell>
          <cell r="CL525">
            <v>0</v>
          </cell>
        </row>
        <row r="526">
          <cell r="W526">
            <v>15771.36</v>
          </cell>
          <cell r="CL526">
            <v>0</v>
          </cell>
        </row>
        <row r="528">
          <cell r="W528">
            <v>97329.7</v>
          </cell>
          <cell r="CL528">
            <v>1</v>
          </cell>
        </row>
        <row r="529">
          <cell r="W529">
            <v>410462.28</v>
          </cell>
          <cell r="CL529">
            <v>1</v>
          </cell>
        </row>
        <row r="530">
          <cell r="W530">
            <v>17334.849999999999</v>
          </cell>
          <cell r="CL530">
            <v>1</v>
          </cell>
        </row>
        <row r="531">
          <cell r="W531">
            <v>72806.37</v>
          </cell>
          <cell r="CL531">
            <v>1</v>
          </cell>
        </row>
        <row r="532">
          <cell r="W532">
            <v>80759.039999999994</v>
          </cell>
          <cell r="CL532">
            <v>1</v>
          </cell>
        </row>
        <row r="533">
          <cell r="W533">
            <v>29006.75</v>
          </cell>
          <cell r="CL533">
            <v>1</v>
          </cell>
        </row>
        <row r="534">
          <cell r="W534">
            <v>36403.469999999994</v>
          </cell>
          <cell r="CL534">
            <v>1</v>
          </cell>
        </row>
        <row r="535">
          <cell r="W535">
            <v>124930.07599999999</v>
          </cell>
          <cell r="CL535">
            <v>1</v>
          </cell>
        </row>
        <row r="536">
          <cell r="W536">
            <v>4054.8299999999981</v>
          </cell>
          <cell r="CL536">
            <v>0</v>
          </cell>
        </row>
        <row r="537">
          <cell r="W537">
            <v>8676.2199999999993</v>
          </cell>
          <cell r="CL537">
            <v>0</v>
          </cell>
        </row>
        <row r="538">
          <cell r="W538">
            <v>82.8</v>
          </cell>
          <cell r="CL538">
            <v>0</v>
          </cell>
        </row>
        <row r="539">
          <cell r="W539">
            <v>1162.46</v>
          </cell>
          <cell r="CL539">
            <v>0</v>
          </cell>
        </row>
        <row r="540">
          <cell r="W540">
            <v>881.1</v>
          </cell>
          <cell r="CL540">
            <v>0</v>
          </cell>
        </row>
        <row r="542">
          <cell r="W542">
            <v>86768.97</v>
          </cell>
          <cell r="CL542">
            <v>1</v>
          </cell>
        </row>
        <row r="543">
          <cell r="W543">
            <v>242250.97400000002</v>
          </cell>
          <cell r="CL543">
            <v>1</v>
          </cell>
        </row>
        <row r="544">
          <cell r="W544">
            <v>11457.41</v>
          </cell>
          <cell r="CL544">
            <v>1</v>
          </cell>
        </row>
        <row r="545">
          <cell r="W545">
            <v>48121.14</v>
          </cell>
          <cell r="CL545">
            <v>1</v>
          </cell>
        </row>
        <row r="546">
          <cell r="W546">
            <v>55597.900000000009</v>
          </cell>
          <cell r="CL546">
            <v>1</v>
          </cell>
        </row>
        <row r="547">
          <cell r="W547">
            <v>18794.7</v>
          </cell>
          <cell r="CL547">
            <v>1</v>
          </cell>
        </row>
        <row r="548">
          <cell r="W548">
            <v>23587.35</v>
          </cell>
          <cell r="CL548">
            <v>1</v>
          </cell>
        </row>
        <row r="549">
          <cell r="W549">
            <v>89175.67</v>
          </cell>
          <cell r="CL549">
            <v>1</v>
          </cell>
        </row>
        <row r="550">
          <cell r="W550">
            <v>4061.88</v>
          </cell>
          <cell r="CL550">
            <v>0</v>
          </cell>
        </row>
        <row r="551">
          <cell r="W551">
            <v>1003.0300000000001</v>
          </cell>
          <cell r="CL551">
            <v>0</v>
          </cell>
        </row>
        <row r="552">
          <cell r="W552">
            <v>807.4</v>
          </cell>
          <cell r="CL552">
            <v>0</v>
          </cell>
        </row>
        <row r="553">
          <cell r="W553">
            <v>19305000</v>
          </cell>
          <cell r="CL553">
            <v>0</v>
          </cell>
        </row>
        <row r="555">
          <cell r="W555">
            <v>1365577.0899999999</v>
          </cell>
          <cell r="CL555">
            <v>1</v>
          </cell>
        </row>
        <row r="556">
          <cell r="W556">
            <v>165167.17000000001</v>
          </cell>
          <cell r="CL556">
            <v>1</v>
          </cell>
        </row>
        <row r="557">
          <cell r="W557">
            <v>57369.36</v>
          </cell>
          <cell r="CL557">
            <v>1</v>
          </cell>
        </row>
        <row r="558">
          <cell r="W558">
            <v>240951.31</v>
          </cell>
          <cell r="CL558">
            <v>1</v>
          </cell>
        </row>
        <row r="559">
          <cell r="W559">
            <v>322367.61000000004</v>
          </cell>
          <cell r="CL559">
            <v>1</v>
          </cell>
        </row>
        <row r="560">
          <cell r="W560">
            <v>87441.140000000014</v>
          </cell>
          <cell r="CL560">
            <v>1</v>
          </cell>
        </row>
        <row r="561">
          <cell r="W561">
            <v>109738.64000000001</v>
          </cell>
          <cell r="CL561">
            <v>1</v>
          </cell>
        </row>
        <row r="562">
          <cell r="W562">
            <v>563237.33000000007</v>
          </cell>
          <cell r="CL562">
            <v>1</v>
          </cell>
        </row>
        <row r="563">
          <cell r="W563">
            <v>938.32</v>
          </cell>
          <cell r="CL563">
            <v>0</v>
          </cell>
        </row>
        <row r="564">
          <cell r="W564">
            <v>2608.2200000000003</v>
          </cell>
          <cell r="CL564">
            <v>0</v>
          </cell>
        </row>
        <row r="565">
          <cell r="W565">
            <v>57.96</v>
          </cell>
          <cell r="CL565">
            <v>0</v>
          </cell>
        </row>
        <row r="566">
          <cell r="W566">
            <v>455.4</v>
          </cell>
          <cell r="CL566">
            <v>0</v>
          </cell>
        </row>
        <row r="567">
          <cell r="W567">
            <v>83398.159999999989</v>
          </cell>
          <cell r="CL567">
            <v>0</v>
          </cell>
        </row>
        <row r="568">
          <cell r="W568">
            <v>134041.51999999999</v>
          </cell>
          <cell r="CL568">
            <v>0</v>
          </cell>
        </row>
        <row r="569">
          <cell r="W569">
            <v>127812.13</v>
          </cell>
          <cell r="CL569">
            <v>0</v>
          </cell>
        </row>
        <row r="570">
          <cell r="W570">
            <v>126538.79</v>
          </cell>
          <cell r="CL570">
            <v>0</v>
          </cell>
        </row>
        <row r="571">
          <cell r="W571">
            <v>30006.15</v>
          </cell>
          <cell r="CL571">
            <v>0</v>
          </cell>
        </row>
        <row r="573">
          <cell r="W573">
            <v>1255151.1999999997</v>
          </cell>
          <cell r="CL573">
            <v>1</v>
          </cell>
        </row>
        <row r="574">
          <cell r="W574">
            <v>165167.17000000001</v>
          </cell>
          <cell r="CL574">
            <v>1</v>
          </cell>
        </row>
        <row r="575">
          <cell r="W575">
            <v>53418.76</v>
          </cell>
          <cell r="CL575">
            <v>1</v>
          </cell>
        </row>
        <row r="576">
          <cell r="W576">
            <v>224358.79</v>
          </cell>
          <cell r="CL576">
            <v>1</v>
          </cell>
        </row>
        <row r="577">
          <cell r="W577">
            <v>302405.11</v>
          </cell>
          <cell r="CL577">
            <v>1</v>
          </cell>
        </row>
        <row r="578">
          <cell r="W578">
            <v>81133.249999999985</v>
          </cell>
          <cell r="CL578">
            <v>1</v>
          </cell>
        </row>
        <row r="579">
          <cell r="W579">
            <v>101822.22999999998</v>
          </cell>
          <cell r="CL579">
            <v>1</v>
          </cell>
        </row>
        <row r="580">
          <cell r="W580">
            <v>529466.30999999994</v>
          </cell>
          <cell r="CL580">
            <v>1</v>
          </cell>
        </row>
        <row r="581">
          <cell r="W581">
            <v>803.43000000000006</v>
          </cell>
          <cell r="CL581">
            <v>0</v>
          </cell>
        </row>
        <row r="582">
          <cell r="W582">
            <v>1738.8200000000002</v>
          </cell>
          <cell r="CL582">
            <v>0</v>
          </cell>
        </row>
        <row r="583">
          <cell r="W583">
            <v>124.21</v>
          </cell>
          <cell r="CL583">
            <v>0</v>
          </cell>
        </row>
        <row r="584">
          <cell r="W584">
            <v>662.39</v>
          </cell>
          <cell r="CL584">
            <v>0</v>
          </cell>
        </row>
        <row r="585">
          <cell r="W585">
            <v>48767.520000000011</v>
          </cell>
          <cell r="CL585">
            <v>0</v>
          </cell>
        </row>
        <row r="586">
          <cell r="W586">
            <v>187197.62000000002</v>
          </cell>
          <cell r="CL586">
            <v>0</v>
          </cell>
        </row>
        <row r="587">
          <cell r="W587">
            <v>69471.209999999992</v>
          </cell>
          <cell r="CL587">
            <v>0</v>
          </cell>
        </row>
        <row r="588">
          <cell r="W588">
            <v>24036.750000000011</v>
          </cell>
          <cell r="CL588">
            <v>0</v>
          </cell>
        </row>
        <row r="589">
          <cell r="W589">
            <v>14943.81</v>
          </cell>
          <cell r="CL589">
            <v>0</v>
          </cell>
        </row>
        <row r="591">
          <cell r="W591">
            <v>1332307.3839999996</v>
          </cell>
          <cell r="CL591">
            <v>1</v>
          </cell>
        </row>
        <row r="592">
          <cell r="W592">
            <v>165167.17000000001</v>
          </cell>
          <cell r="CL592">
            <v>1</v>
          </cell>
        </row>
        <row r="593">
          <cell r="W593">
            <v>56275.56</v>
          </cell>
          <cell r="CL593">
            <v>1</v>
          </cell>
        </row>
        <row r="594">
          <cell r="W594">
            <v>236357.35</v>
          </cell>
          <cell r="CL594">
            <v>1</v>
          </cell>
        </row>
        <row r="595">
          <cell r="W595">
            <v>317901.95000000013</v>
          </cell>
          <cell r="CL595">
            <v>1</v>
          </cell>
        </row>
        <row r="596">
          <cell r="W596">
            <v>85540.670000000013</v>
          </cell>
          <cell r="CL596">
            <v>1</v>
          </cell>
        </row>
        <row r="597">
          <cell r="W597">
            <v>107353.53999999998</v>
          </cell>
          <cell r="CL597">
            <v>1</v>
          </cell>
        </row>
        <row r="598">
          <cell r="W598">
            <v>556583.3899999999</v>
          </cell>
          <cell r="CL598">
            <v>1</v>
          </cell>
        </row>
        <row r="599">
          <cell r="W599">
            <v>882.29</v>
          </cell>
          <cell r="CL599">
            <v>0</v>
          </cell>
        </row>
        <row r="600">
          <cell r="W600">
            <v>2608.2200000000003</v>
          </cell>
          <cell r="CL600">
            <v>0</v>
          </cell>
        </row>
        <row r="601">
          <cell r="W601">
            <v>41.400000000000006</v>
          </cell>
          <cell r="CL601">
            <v>0</v>
          </cell>
        </row>
        <row r="602">
          <cell r="W602">
            <v>414</v>
          </cell>
          <cell r="CL602">
            <v>0</v>
          </cell>
        </row>
        <row r="603">
          <cell r="W603">
            <v>41875.910000000003</v>
          </cell>
          <cell r="CL603">
            <v>0</v>
          </cell>
        </row>
        <row r="604">
          <cell r="W604">
            <v>109226.6</v>
          </cell>
          <cell r="CL604">
            <v>0</v>
          </cell>
        </row>
        <row r="605">
          <cell r="W605">
            <v>118947.54999999999</v>
          </cell>
          <cell r="CL605">
            <v>0</v>
          </cell>
        </row>
        <row r="606">
          <cell r="W606">
            <v>98624.97</v>
          </cell>
          <cell r="CL606">
            <v>0</v>
          </cell>
        </row>
        <row r="607">
          <cell r="W607">
            <v>8036.9</v>
          </cell>
          <cell r="CL607">
            <v>0</v>
          </cell>
        </row>
        <row r="608">
          <cell r="W608">
            <v>7627.0199999999995</v>
          </cell>
          <cell r="CL608">
            <v>0</v>
          </cell>
        </row>
        <row r="610">
          <cell r="W610">
            <v>673854.53</v>
          </cell>
          <cell r="CL610">
            <v>1</v>
          </cell>
        </row>
        <row r="611">
          <cell r="W611">
            <v>144537.74000000005</v>
          </cell>
          <cell r="CL611">
            <v>1</v>
          </cell>
        </row>
        <row r="612">
          <cell r="W612">
            <v>30107.65</v>
          </cell>
          <cell r="CL612">
            <v>1</v>
          </cell>
        </row>
        <row r="613">
          <cell r="W613">
            <v>126452.12</v>
          </cell>
          <cell r="CL613">
            <v>1</v>
          </cell>
        </row>
        <row r="614">
          <cell r="W614">
            <v>161919.29</v>
          </cell>
          <cell r="CL614">
            <v>1</v>
          </cell>
        </row>
        <row r="615">
          <cell r="W615">
            <v>46749.259999999995</v>
          </cell>
          <cell r="CL615">
            <v>1</v>
          </cell>
        </row>
        <row r="616">
          <cell r="W616">
            <v>58670.319999999992</v>
          </cell>
          <cell r="CL616">
            <v>1</v>
          </cell>
        </row>
        <row r="617">
          <cell r="W617">
            <v>280536.85000000003</v>
          </cell>
          <cell r="CL617">
            <v>1</v>
          </cell>
        </row>
        <row r="618">
          <cell r="W618">
            <v>249.48</v>
          </cell>
          <cell r="CL618">
            <v>0</v>
          </cell>
        </row>
        <row r="619">
          <cell r="W619">
            <v>3725.98</v>
          </cell>
          <cell r="CL619">
            <v>0</v>
          </cell>
        </row>
        <row r="620">
          <cell r="W620">
            <v>1752.98</v>
          </cell>
          <cell r="CL620">
            <v>0</v>
          </cell>
        </row>
        <row r="621">
          <cell r="W621">
            <v>33688.53</v>
          </cell>
          <cell r="CL621">
            <v>0</v>
          </cell>
        </row>
        <row r="622">
          <cell r="W622">
            <v>254.31</v>
          </cell>
          <cell r="CL622">
            <v>0</v>
          </cell>
        </row>
        <row r="623">
          <cell r="W623">
            <v>1969.47</v>
          </cell>
          <cell r="CL623">
            <v>0</v>
          </cell>
        </row>
        <row r="624">
          <cell r="W624">
            <v>27599.88</v>
          </cell>
          <cell r="CL624">
            <v>0</v>
          </cell>
        </row>
        <row r="626">
          <cell r="W626">
            <v>3466860.4760000007</v>
          </cell>
          <cell r="CL626">
            <v>1</v>
          </cell>
        </row>
        <row r="627">
          <cell r="W627">
            <v>189463.46999999997</v>
          </cell>
          <cell r="CL627">
            <v>1</v>
          </cell>
        </row>
        <row r="628">
          <cell r="W628">
            <v>135575.59000000003</v>
          </cell>
          <cell r="CL628">
            <v>1</v>
          </cell>
        </row>
        <row r="629">
          <cell r="W629">
            <v>569417.48</v>
          </cell>
          <cell r="CL629">
            <v>1</v>
          </cell>
        </row>
        <row r="630">
          <cell r="W630">
            <v>742887.51</v>
          </cell>
          <cell r="CL630">
            <v>1</v>
          </cell>
        </row>
        <row r="631">
          <cell r="W631">
            <v>208861.25</v>
          </cell>
          <cell r="CL631">
            <v>1</v>
          </cell>
        </row>
        <row r="632">
          <cell r="W632">
            <v>262120.86</v>
          </cell>
          <cell r="CL632">
            <v>1</v>
          </cell>
        </row>
        <row r="633">
          <cell r="W633">
            <v>1292185.1100000001</v>
          </cell>
          <cell r="CL633">
            <v>1</v>
          </cell>
        </row>
        <row r="634">
          <cell r="W634">
            <v>1982.4399999999996</v>
          </cell>
          <cell r="CL634">
            <v>0</v>
          </cell>
        </row>
        <row r="635">
          <cell r="W635">
            <v>1738.8200000000002</v>
          </cell>
          <cell r="CL635">
            <v>0</v>
          </cell>
        </row>
        <row r="636">
          <cell r="W636">
            <v>82.8</v>
          </cell>
          <cell r="CL636">
            <v>0</v>
          </cell>
        </row>
        <row r="637">
          <cell r="W637">
            <v>1035</v>
          </cell>
          <cell r="CL637">
            <v>0</v>
          </cell>
        </row>
        <row r="638">
          <cell r="W638">
            <v>5109.9400000000005</v>
          </cell>
          <cell r="CL638">
            <v>0</v>
          </cell>
        </row>
        <row r="639">
          <cell r="W639">
            <v>453107.95000000013</v>
          </cell>
          <cell r="CL639">
            <v>0</v>
          </cell>
        </row>
        <row r="640">
          <cell r="W640">
            <v>287354.94</v>
          </cell>
          <cell r="CL640">
            <v>0</v>
          </cell>
        </row>
        <row r="641">
          <cell r="W641">
            <v>1505.86</v>
          </cell>
          <cell r="CL641">
            <v>0</v>
          </cell>
        </row>
        <row r="642">
          <cell r="W642">
            <v>491890.15999999992</v>
          </cell>
          <cell r="CL642">
            <v>0</v>
          </cell>
        </row>
        <row r="643">
          <cell r="W643">
            <v>178421.44000000003</v>
          </cell>
          <cell r="CL643">
            <v>0</v>
          </cell>
        </row>
        <row r="644">
          <cell r="W644">
            <v>629610.21</v>
          </cell>
          <cell r="CL644">
            <v>0</v>
          </cell>
        </row>
        <row r="645">
          <cell r="W645">
            <v>37708.120000000003</v>
          </cell>
          <cell r="CL645">
            <v>0</v>
          </cell>
        </row>
        <row r="646">
          <cell r="W646">
            <v>17915.36</v>
          </cell>
          <cell r="CL646">
            <v>0</v>
          </cell>
        </row>
        <row r="647">
          <cell r="W647">
            <v>178939.49</v>
          </cell>
          <cell r="CL647">
            <v>0</v>
          </cell>
        </row>
        <row r="648">
          <cell r="W648">
            <v>1200000</v>
          </cell>
          <cell r="CL648">
            <v>0</v>
          </cell>
        </row>
        <row r="649">
          <cell r="W649">
            <v>238960</v>
          </cell>
          <cell r="CL649">
            <v>0</v>
          </cell>
        </row>
        <row r="651">
          <cell r="W651">
            <v>207415.37</v>
          </cell>
          <cell r="CL651">
            <v>1</v>
          </cell>
        </row>
        <row r="652">
          <cell r="W652">
            <v>242250.97400000002</v>
          </cell>
          <cell r="CL652">
            <v>1</v>
          </cell>
        </row>
        <row r="653">
          <cell r="W653">
            <v>15744.03</v>
          </cell>
          <cell r="CL653">
            <v>1</v>
          </cell>
        </row>
        <row r="654">
          <cell r="W654">
            <v>66124.929999999993</v>
          </cell>
          <cell r="CL654">
            <v>1</v>
          </cell>
        </row>
        <row r="655">
          <cell r="W655">
            <v>77223.31</v>
          </cell>
          <cell r="CL655">
            <v>1</v>
          </cell>
        </row>
        <row r="656">
          <cell r="W656">
            <v>25686.42</v>
          </cell>
          <cell r="CL656">
            <v>1</v>
          </cell>
        </row>
        <row r="657">
          <cell r="W657">
            <v>32236.46</v>
          </cell>
          <cell r="CL657">
            <v>1</v>
          </cell>
        </row>
        <row r="658">
          <cell r="W658">
            <v>124990.78999999996</v>
          </cell>
          <cell r="CL658">
            <v>1</v>
          </cell>
        </row>
        <row r="659">
          <cell r="W659">
            <v>1961.08</v>
          </cell>
          <cell r="CL659">
            <v>0</v>
          </cell>
        </row>
        <row r="660">
          <cell r="W660">
            <v>6765.96</v>
          </cell>
          <cell r="CL660">
            <v>0</v>
          </cell>
        </row>
        <row r="661">
          <cell r="W661">
            <v>8146.8300000000017</v>
          </cell>
          <cell r="CL661">
            <v>0</v>
          </cell>
        </row>
        <row r="662">
          <cell r="W662">
            <v>22887.040000000001</v>
          </cell>
          <cell r="CL662">
            <v>0</v>
          </cell>
        </row>
        <row r="663">
          <cell r="W663">
            <v>133491.01999999999</v>
          </cell>
          <cell r="CL663">
            <v>0</v>
          </cell>
        </row>
        <row r="665">
          <cell r="W665">
            <v>1266528.17</v>
          </cell>
          <cell r="CL665">
            <v>1</v>
          </cell>
        </row>
        <row r="666">
          <cell r="W666">
            <v>310275</v>
          </cell>
          <cell r="CL666">
            <v>1</v>
          </cell>
        </row>
        <row r="667">
          <cell r="W667">
            <v>58243.3</v>
          </cell>
          <cell r="CL667">
            <v>1</v>
          </cell>
        </row>
        <row r="668">
          <cell r="W668">
            <v>244621.88</v>
          </cell>
          <cell r="CL668">
            <v>1</v>
          </cell>
        </row>
        <row r="669">
          <cell r="W669">
            <v>318355.81</v>
          </cell>
          <cell r="CL669">
            <v>1</v>
          </cell>
        </row>
        <row r="670">
          <cell r="W670">
            <v>90072.180000000008</v>
          </cell>
          <cell r="CL670">
            <v>1</v>
          </cell>
        </row>
        <row r="671">
          <cell r="W671">
            <v>113040.59</v>
          </cell>
          <cell r="CL671">
            <v>1</v>
          </cell>
        </row>
        <row r="672">
          <cell r="W672">
            <v>549077.43599999987</v>
          </cell>
          <cell r="CL672">
            <v>1</v>
          </cell>
        </row>
        <row r="673">
          <cell r="W673">
            <v>1619.14</v>
          </cell>
          <cell r="CL673">
            <v>0</v>
          </cell>
        </row>
        <row r="674">
          <cell r="W674">
            <v>7657.7799999999988</v>
          </cell>
          <cell r="CL674">
            <v>0</v>
          </cell>
        </row>
        <row r="675">
          <cell r="W675">
            <v>1544.8699999999997</v>
          </cell>
          <cell r="CL675">
            <v>0</v>
          </cell>
        </row>
        <row r="676">
          <cell r="W676">
            <v>12787.040000000003</v>
          </cell>
          <cell r="CL676">
            <v>0</v>
          </cell>
        </row>
        <row r="677">
          <cell r="W677">
            <v>783.8</v>
          </cell>
          <cell r="CL677">
            <v>0</v>
          </cell>
        </row>
        <row r="678">
          <cell r="W678">
            <v>669731.85</v>
          </cell>
          <cell r="CL678">
            <v>0</v>
          </cell>
        </row>
        <row r="679">
          <cell r="W679">
            <v>2806.9700000000003</v>
          </cell>
          <cell r="CL679">
            <v>0</v>
          </cell>
        </row>
        <row r="680">
          <cell r="W680">
            <v>297689.55</v>
          </cell>
          <cell r="CL680">
            <v>0</v>
          </cell>
        </row>
        <row r="681">
          <cell r="W681">
            <v>7607.63</v>
          </cell>
          <cell r="CL681">
            <v>0</v>
          </cell>
        </row>
        <row r="682">
          <cell r="W682">
            <v>13834.68</v>
          </cell>
          <cell r="CL682">
            <v>0</v>
          </cell>
        </row>
        <row r="683">
          <cell r="W683">
            <v>265723.52000000002</v>
          </cell>
          <cell r="CL683">
            <v>0</v>
          </cell>
        </row>
        <row r="685">
          <cell r="W685">
            <v>798716.62</v>
          </cell>
          <cell r="CL685">
            <v>1</v>
          </cell>
        </row>
        <row r="686">
          <cell r="W686">
            <v>276093.92399999994</v>
          </cell>
          <cell r="CL686">
            <v>1</v>
          </cell>
        </row>
        <row r="687">
          <cell r="W687">
            <v>40138.639999999999</v>
          </cell>
          <cell r="CL687">
            <v>1</v>
          </cell>
        </row>
        <row r="688">
          <cell r="W688">
            <v>168582.27</v>
          </cell>
          <cell r="CL688">
            <v>1</v>
          </cell>
        </row>
        <row r="689">
          <cell r="W689">
            <v>224706.43600000005</v>
          </cell>
          <cell r="CL689">
            <v>1</v>
          </cell>
        </row>
        <row r="690">
          <cell r="W690">
            <v>61396.710000000006</v>
          </cell>
          <cell r="CL690">
            <v>1</v>
          </cell>
        </row>
        <row r="691">
          <cell r="W691">
            <v>77052.87</v>
          </cell>
          <cell r="CL691">
            <v>1</v>
          </cell>
        </row>
        <row r="692">
          <cell r="W692">
            <v>390249.71</v>
          </cell>
          <cell r="CL692">
            <v>1</v>
          </cell>
        </row>
        <row r="693">
          <cell r="W693">
            <v>3091</v>
          </cell>
          <cell r="CL693">
            <v>0</v>
          </cell>
        </row>
        <row r="694">
          <cell r="W694">
            <v>1530.6</v>
          </cell>
          <cell r="CL694">
            <v>0</v>
          </cell>
        </row>
        <row r="695">
          <cell r="W695">
            <v>1387.5499999999997</v>
          </cell>
          <cell r="CL695">
            <v>0</v>
          </cell>
        </row>
        <row r="696">
          <cell r="W696">
            <v>1665.6799999999998</v>
          </cell>
          <cell r="CL696">
            <v>0</v>
          </cell>
        </row>
        <row r="697">
          <cell r="W697">
            <v>21291.299999999992</v>
          </cell>
          <cell r="CL697">
            <v>0</v>
          </cell>
        </row>
        <row r="698">
          <cell r="W698">
            <v>28435.72</v>
          </cell>
          <cell r="CL698">
            <v>0</v>
          </cell>
        </row>
        <row r="699">
          <cell r="W699">
            <v>3690.48</v>
          </cell>
          <cell r="CL699">
            <v>0</v>
          </cell>
        </row>
        <row r="700">
          <cell r="W700">
            <v>770.83</v>
          </cell>
          <cell r="CL700">
            <v>0</v>
          </cell>
        </row>
        <row r="701">
          <cell r="W701">
            <v>32007.97</v>
          </cell>
          <cell r="CL701">
            <v>0</v>
          </cell>
        </row>
        <row r="702">
          <cell r="W702">
            <v>23725.279999999999</v>
          </cell>
          <cell r="CL702">
            <v>0</v>
          </cell>
        </row>
        <row r="703">
          <cell r="W703">
            <v>69178.47</v>
          </cell>
          <cell r="CL703">
            <v>0</v>
          </cell>
        </row>
        <row r="704">
          <cell r="W704">
            <v>12647.56</v>
          </cell>
          <cell r="CL704">
            <v>0</v>
          </cell>
        </row>
        <row r="705">
          <cell r="W705">
            <v>1583.9999999999998</v>
          </cell>
          <cell r="CL705">
            <v>0</v>
          </cell>
        </row>
        <row r="706">
          <cell r="W706">
            <v>1886328.4600000002</v>
          </cell>
          <cell r="CL706">
            <v>0</v>
          </cell>
        </row>
        <row r="707">
          <cell r="W707">
            <v>60984</v>
          </cell>
          <cell r="CL707">
            <v>0</v>
          </cell>
        </row>
        <row r="709">
          <cell r="W709">
            <v>86768.97</v>
          </cell>
          <cell r="CL709">
            <v>1</v>
          </cell>
        </row>
        <row r="710">
          <cell r="W710">
            <v>242250.97400000002</v>
          </cell>
          <cell r="CL710">
            <v>1</v>
          </cell>
        </row>
        <row r="711">
          <cell r="W711">
            <v>11457.41</v>
          </cell>
          <cell r="CL711">
            <v>1</v>
          </cell>
        </row>
        <row r="712">
          <cell r="W712">
            <v>48121.14</v>
          </cell>
          <cell r="CL712">
            <v>1</v>
          </cell>
        </row>
        <row r="713">
          <cell r="W713">
            <v>55597.900000000009</v>
          </cell>
          <cell r="CL713">
            <v>1</v>
          </cell>
        </row>
        <row r="714">
          <cell r="W714">
            <v>18794.7</v>
          </cell>
          <cell r="CL714">
            <v>1</v>
          </cell>
        </row>
        <row r="715">
          <cell r="W715">
            <v>23587.35</v>
          </cell>
          <cell r="CL715">
            <v>1</v>
          </cell>
        </row>
        <row r="716">
          <cell r="W716">
            <v>89175.67</v>
          </cell>
          <cell r="CL716">
            <v>1</v>
          </cell>
        </row>
        <row r="717">
          <cell r="W717">
            <v>829.5</v>
          </cell>
          <cell r="CL717">
            <v>0</v>
          </cell>
        </row>
        <row r="718">
          <cell r="W718">
            <v>869.41</v>
          </cell>
          <cell r="CL718">
            <v>0</v>
          </cell>
        </row>
        <row r="719">
          <cell r="W719">
            <v>82.800000000000011</v>
          </cell>
          <cell r="CL719">
            <v>0</v>
          </cell>
        </row>
        <row r="721">
          <cell r="W721">
            <v>250316.09000000005</v>
          </cell>
          <cell r="CL721">
            <v>1</v>
          </cell>
        </row>
        <row r="722">
          <cell r="W722">
            <v>165167.17000000001</v>
          </cell>
          <cell r="CL722">
            <v>1</v>
          </cell>
        </row>
        <row r="723">
          <cell r="W723">
            <v>14940.36</v>
          </cell>
          <cell r="CL723">
            <v>1</v>
          </cell>
        </row>
        <row r="724">
          <cell r="W724">
            <v>62749.53</v>
          </cell>
          <cell r="CL724">
            <v>1</v>
          </cell>
        </row>
        <row r="725">
          <cell r="W725">
            <v>77064.950000000012</v>
          </cell>
          <cell r="CL725">
            <v>1</v>
          </cell>
        </row>
        <row r="726">
          <cell r="W726">
            <v>23733.77</v>
          </cell>
          <cell r="CL726">
            <v>1</v>
          </cell>
        </row>
        <row r="727">
          <cell r="W727">
            <v>29785.880000000005</v>
          </cell>
          <cell r="CL727">
            <v>1</v>
          </cell>
        </row>
        <row r="728">
          <cell r="W728">
            <v>129840.01000000002</v>
          </cell>
          <cell r="CL728">
            <v>1</v>
          </cell>
        </row>
        <row r="729">
          <cell r="W729">
            <v>5308.6799999999994</v>
          </cell>
          <cell r="CL729">
            <v>0</v>
          </cell>
        </row>
        <row r="730">
          <cell r="W730">
            <v>5382.93</v>
          </cell>
          <cell r="CL730">
            <v>0</v>
          </cell>
        </row>
        <row r="731">
          <cell r="W731">
            <v>889.28000000000009</v>
          </cell>
          <cell r="CL731">
            <v>0</v>
          </cell>
        </row>
        <row r="732">
          <cell r="W732">
            <v>929.96999999999991</v>
          </cell>
          <cell r="CL732">
            <v>0</v>
          </cell>
        </row>
        <row r="733">
          <cell r="W733">
            <v>1203.25</v>
          </cell>
          <cell r="CL733">
            <v>0</v>
          </cell>
        </row>
        <row r="734">
          <cell r="W734">
            <v>206747.52000000002</v>
          </cell>
          <cell r="CL734">
            <v>0</v>
          </cell>
        </row>
        <row r="735">
          <cell r="W735">
            <v>356.9</v>
          </cell>
          <cell r="CL735">
            <v>0</v>
          </cell>
        </row>
        <row r="736">
          <cell r="W736">
            <v>11979.94</v>
          </cell>
          <cell r="CL736">
            <v>0</v>
          </cell>
        </row>
        <row r="737">
          <cell r="W737">
            <v>295.36</v>
          </cell>
          <cell r="CL737">
            <v>0</v>
          </cell>
        </row>
        <row r="738">
          <cell r="W738">
            <v>1360.29</v>
          </cell>
          <cell r="CL738">
            <v>0</v>
          </cell>
        </row>
        <row r="739">
          <cell r="W739">
            <v>3841.9</v>
          </cell>
          <cell r="CL739">
            <v>0</v>
          </cell>
        </row>
        <row r="740">
          <cell r="W740">
            <v>43421013.420000002</v>
          </cell>
          <cell r="CL740">
            <v>0</v>
          </cell>
        </row>
        <row r="741">
          <cell r="W741">
            <v>594000</v>
          </cell>
          <cell r="CL741">
            <v>0</v>
          </cell>
        </row>
        <row r="742">
          <cell r="W742">
            <v>1016039</v>
          </cell>
          <cell r="CL742">
            <v>0</v>
          </cell>
        </row>
        <row r="743">
          <cell r="W743">
            <v>3356149.02</v>
          </cell>
          <cell r="CL743">
            <v>0</v>
          </cell>
        </row>
        <row r="745">
          <cell r="W745">
            <v>683538.63600000006</v>
          </cell>
          <cell r="CL745">
            <v>1</v>
          </cell>
        </row>
        <row r="746">
          <cell r="W746">
            <v>165167.17000000001</v>
          </cell>
          <cell r="CL746">
            <v>1</v>
          </cell>
        </row>
        <row r="747">
          <cell r="W747">
            <v>31104.26</v>
          </cell>
          <cell r="CL747">
            <v>1</v>
          </cell>
        </row>
        <row r="748">
          <cell r="W748">
            <v>130637.88</v>
          </cell>
          <cell r="CL748">
            <v>1</v>
          </cell>
        </row>
        <row r="749">
          <cell r="W749">
            <v>166898.65</v>
          </cell>
          <cell r="CL749">
            <v>1</v>
          </cell>
        </row>
        <row r="750">
          <cell r="W750">
            <v>48480.87</v>
          </cell>
          <cell r="CL750">
            <v>1</v>
          </cell>
        </row>
        <row r="751">
          <cell r="W751">
            <v>60843.490000000005</v>
          </cell>
          <cell r="CL751">
            <v>1</v>
          </cell>
        </row>
        <row r="752">
          <cell r="W752">
            <v>286599.56</v>
          </cell>
          <cell r="CL752">
            <v>1</v>
          </cell>
        </row>
        <row r="753">
          <cell r="W753">
            <v>1291.1600000000001</v>
          </cell>
          <cell r="CL753">
            <v>0</v>
          </cell>
        </row>
        <row r="754">
          <cell r="W754">
            <v>856.44999999999993</v>
          </cell>
          <cell r="CL754">
            <v>0</v>
          </cell>
        </row>
        <row r="755">
          <cell r="W755">
            <v>3099.8900000000003</v>
          </cell>
          <cell r="CL755">
            <v>0</v>
          </cell>
        </row>
        <row r="756">
          <cell r="W756">
            <v>4803.8</v>
          </cell>
          <cell r="CL756">
            <v>0</v>
          </cell>
        </row>
        <row r="757">
          <cell r="W757">
            <v>171411.59</v>
          </cell>
          <cell r="CL757">
            <v>0</v>
          </cell>
        </row>
        <row r="758">
          <cell r="W758">
            <v>252114.72999999998</v>
          </cell>
          <cell r="CL758">
            <v>0</v>
          </cell>
        </row>
        <row r="759">
          <cell r="W759">
            <v>12878.89</v>
          </cell>
          <cell r="CL759">
            <v>0</v>
          </cell>
        </row>
        <row r="760">
          <cell r="W760">
            <v>17729.240000000002</v>
          </cell>
          <cell r="CL760">
            <v>0</v>
          </cell>
        </row>
        <row r="761">
          <cell r="W761">
            <v>21052.420000000013</v>
          </cell>
          <cell r="CL761">
            <v>0</v>
          </cell>
        </row>
        <row r="762">
          <cell r="W762">
            <v>10923.909999999998</v>
          </cell>
          <cell r="CL762">
            <v>0</v>
          </cell>
        </row>
        <row r="763">
          <cell r="W763">
            <v>10981.79</v>
          </cell>
          <cell r="CL763">
            <v>0</v>
          </cell>
        </row>
        <row r="764">
          <cell r="W764">
            <v>2327376.1500000004</v>
          </cell>
          <cell r="CL764">
            <v>0</v>
          </cell>
        </row>
        <row r="765">
          <cell r="W765">
            <v>29700</v>
          </cell>
          <cell r="CL765">
            <v>0</v>
          </cell>
        </row>
        <row r="766">
          <cell r="W766">
            <v>1177.75</v>
          </cell>
          <cell r="CL766">
            <v>0</v>
          </cell>
        </row>
        <row r="767">
          <cell r="W767">
            <v>297000</v>
          </cell>
          <cell r="CL767">
            <v>0</v>
          </cell>
        </row>
        <row r="768">
          <cell r="W768">
            <v>1011905.99</v>
          </cell>
          <cell r="CL768">
            <v>0</v>
          </cell>
        </row>
        <row r="770">
          <cell r="W770">
            <v>1077908.6200000003</v>
          </cell>
          <cell r="CL770">
            <v>1</v>
          </cell>
        </row>
        <row r="771">
          <cell r="W771">
            <v>165167.17000000001</v>
          </cell>
          <cell r="CL771">
            <v>1</v>
          </cell>
        </row>
        <row r="772">
          <cell r="W772">
            <v>45990.81</v>
          </cell>
          <cell r="CL772">
            <v>1</v>
          </cell>
        </row>
        <row r="773">
          <cell r="W773">
            <v>193161.38</v>
          </cell>
          <cell r="CL773">
            <v>1</v>
          </cell>
        </row>
        <row r="774">
          <cell r="W774">
            <v>251051.02999999994</v>
          </cell>
          <cell r="CL774">
            <v>1</v>
          </cell>
        </row>
        <row r="775">
          <cell r="W775">
            <v>71008.58</v>
          </cell>
          <cell r="CL775">
            <v>1</v>
          </cell>
        </row>
        <row r="776">
          <cell r="W776">
            <v>89115.76</v>
          </cell>
          <cell r="CL776">
            <v>1</v>
          </cell>
        </row>
        <row r="777">
          <cell r="W777">
            <v>435588.59600000002</v>
          </cell>
          <cell r="CL777">
            <v>1</v>
          </cell>
        </row>
        <row r="778">
          <cell r="W778">
            <v>472.49</v>
          </cell>
          <cell r="CL778">
            <v>0</v>
          </cell>
        </row>
        <row r="779">
          <cell r="W779">
            <v>581.37</v>
          </cell>
          <cell r="CL779">
            <v>0</v>
          </cell>
        </row>
        <row r="780">
          <cell r="W780">
            <v>1206.51</v>
          </cell>
          <cell r="CL780">
            <v>0</v>
          </cell>
        </row>
        <row r="781">
          <cell r="W781">
            <v>6990.06</v>
          </cell>
          <cell r="CL781">
            <v>0</v>
          </cell>
        </row>
        <row r="782">
          <cell r="W782">
            <v>1819.27</v>
          </cell>
          <cell r="CL782">
            <v>0</v>
          </cell>
        </row>
        <row r="783">
          <cell r="W783">
            <v>203.92000000000002</v>
          </cell>
          <cell r="CL783">
            <v>0</v>
          </cell>
        </row>
        <row r="784">
          <cell r="W784">
            <v>200814.27000000002</v>
          </cell>
          <cell r="CL784">
            <v>0</v>
          </cell>
        </row>
        <row r="785">
          <cell r="W785">
            <v>231672.88999999998</v>
          </cell>
          <cell r="CL785">
            <v>0</v>
          </cell>
        </row>
        <row r="786">
          <cell r="W786">
            <v>13308.01</v>
          </cell>
          <cell r="CL786">
            <v>0</v>
          </cell>
        </row>
        <row r="787">
          <cell r="W787">
            <v>20989.609999999997</v>
          </cell>
          <cell r="CL787">
            <v>0</v>
          </cell>
        </row>
        <row r="788">
          <cell r="W788">
            <v>10922.46</v>
          </cell>
          <cell r="CL788">
            <v>0</v>
          </cell>
        </row>
        <row r="789">
          <cell r="W789">
            <v>802.89</v>
          </cell>
          <cell r="CL789">
            <v>0</v>
          </cell>
        </row>
        <row r="790">
          <cell r="W790">
            <v>16682.39</v>
          </cell>
          <cell r="CL790">
            <v>0</v>
          </cell>
        </row>
        <row r="791">
          <cell r="W791">
            <v>19800</v>
          </cell>
          <cell r="CL791">
            <v>0</v>
          </cell>
        </row>
        <row r="792">
          <cell r="W792">
            <v>297000</v>
          </cell>
          <cell r="CL792">
            <v>0</v>
          </cell>
        </row>
        <row r="793">
          <cell r="W793">
            <v>1011905.99</v>
          </cell>
          <cell r="CL793">
            <v>0</v>
          </cell>
        </row>
        <row r="795">
          <cell r="W795">
            <v>1188182.1600000001</v>
          </cell>
          <cell r="CL795">
            <v>1</v>
          </cell>
        </row>
        <row r="796">
          <cell r="W796">
            <v>396905.45</v>
          </cell>
          <cell r="CL796">
            <v>1</v>
          </cell>
        </row>
        <row r="797">
          <cell r="W797">
            <v>58835.83</v>
          </cell>
          <cell r="CL797">
            <v>1</v>
          </cell>
        </row>
        <row r="798">
          <cell r="W798">
            <v>247110.48</v>
          </cell>
          <cell r="CL798">
            <v>1</v>
          </cell>
        </row>
        <row r="799">
          <cell r="W799">
            <v>324113.77</v>
          </cell>
          <cell r="CL799">
            <v>1</v>
          </cell>
        </row>
        <row r="800">
          <cell r="W800">
            <v>90545.42</v>
          </cell>
          <cell r="CL800">
            <v>1</v>
          </cell>
        </row>
        <row r="801">
          <cell r="W801">
            <v>113634.50000000001</v>
          </cell>
          <cell r="CL801">
            <v>1</v>
          </cell>
        </row>
        <row r="802">
          <cell r="W802">
            <v>562420.1599999998</v>
          </cell>
          <cell r="CL802">
            <v>1</v>
          </cell>
        </row>
        <row r="803">
          <cell r="W803">
            <v>866.07999999999993</v>
          </cell>
          <cell r="CL803">
            <v>0</v>
          </cell>
        </row>
        <row r="804">
          <cell r="W804">
            <v>2608.2200000000003</v>
          </cell>
          <cell r="CL804">
            <v>0</v>
          </cell>
        </row>
        <row r="805">
          <cell r="W805">
            <v>770.0100000000001</v>
          </cell>
          <cell r="CL805">
            <v>0</v>
          </cell>
        </row>
        <row r="806">
          <cell r="W806">
            <v>579.6</v>
          </cell>
          <cell r="CL806">
            <v>0</v>
          </cell>
        </row>
        <row r="807">
          <cell r="W807">
            <v>745.19999999999993</v>
          </cell>
          <cell r="CL807">
            <v>0</v>
          </cell>
        </row>
        <row r="808">
          <cell r="W808">
            <v>59324.829999999994</v>
          </cell>
          <cell r="CL808">
            <v>0</v>
          </cell>
        </row>
        <row r="809">
          <cell r="W809">
            <v>95626.579999999987</v>
          </cell>
          <cell r="CL809">
            <v>0</v>
          </cell>
        </row>
        <row r="810">
          <cell r="W810">
            <v>133816.07999999999</v>
          </cell>
          <cell r="CL810">
            <v>0</v>
          </cell>
        </row>
        <row r="811">
          <cell r="W811">
            <v>100684.40999999999</v>
          </cell>
          <cell r="CL811">
            <v>0</v>
          </cell>
        </row>
        <row r="812">
          <cell r="W812">
            <v>6161.47</v>
          </cell>
          <cell r="CL812">
            <v>0</v>
          </cell>
        </row>
        <row r="813">
          <cell r="W813">
            <v>13420.51</v>
          </cell>
          <cell r="CL813">
            <v>0</v>
          </cell>
        </row>
        <row r="815">
          <cell r="W815">
            <v>695582.84</v>
          </cell>
          <cell r="CL815">
            <v>1</v>
          </cell>
        </row>
        <row r="816">
          <cell r="W816">
            <v>155282.39000000001</v>
          </cell>
          <cell r="CL816">
            <v>1</v>
          </cell>
        </row>
        <row r="817">
          <cell r="W817">
            <v>31815.57</v>
          </cell>
          <cell r="CL817">
            <v>1</v>
          </cell>
        </row>
        <row r="818">
          <cell r="W818">
            <v>133625.4</v>
          </cell>
          <cell r="CL818">
            <v>1</v>
          </cell>
        </row>
        <row r="819">
          <cell r="W819">
            <v>178036.87</v>
          </cell>
          <cell r="CL819">
            <v>1</v>
          </cell>
        </row>
        <row r="820">
          <cell r="W820">
            <v>48604.22</v>
          </cell>
          <cell r="CL820">
            <v>1</v>
          </cell>
        </row>
        <row r="821">
          <cell r="W821">
            <v>60998.289999999994</v>
          </cell>
          <cell r="CL821">
            <v>1</v>
          </cell>
        </row>
        <row r="822">
          <cell r="W822">
            <v>310403.12</v>
          </cell>
          <cell r="CL822">
            <v>1</v>
          </cell>
        </row>
        <row r="823">
          <cell r="W823">
            <v>1117.25</v>
          </cell>
          <cell r="CL823">
            <v>0</v>
          </cell>
        </row>
        <row r="824">
          <cell r="W824">
            <v>425.83000000000004</v>
          </cell>
          <cell r="CL824">
            <v>0</v>
          </cell>
        </row>
        <row r="825">
          <cell r="W825">
            <v>129546.06</v>
          </cell>
          <cell r="CL825">
            <v>0</v>
          </cell>
        </row>
        <row r="826">
          <cell r="W826">
            <v>2908.83</v>
          </cell>
          <cell r="CL826">
            <v>0</v>
          </cell>
        </row>
        <row r="827">
          <cell r="W827">
            <v>6228.33</v>
          </cell>
          <cell r="CL827">
            <v>0</v>
          </cell>
        </row>
        <row r="828">
          <cell r="W828">
            <v>7304.11</v>
          </cell>
          <cell r="CL828">
            <v>0</v>
          </cell>
        </row>
        <row r="829">
          <cell r="W829">
            <v>2359.7800000000002</v>
          </cell>
          <cell r="CL829">
            <v>0</v>
          </cell>
        </row>
        <row r="830">
          <cell r="W830">
            <v>1434.51</v>
          </cell>
          <cell r="CL830">
            <v>0</v>
          </cell>
        </row>
        <row r="831">
          <cell r="W831">
            <v>2025.0400000000002</v>
          </cell>
          <cell r="CL831">
            <v>0</v>
          </cell>
        </row>
        <row r="832">
          <cell r="W832">
            <v>74943.27</v>
          </cell>
          <cell r="CL832">
            <v>0</v>
          </cell>
        </row>
        <row r="834">
          <cell r="W834">
            <v>903934.64999999967</v>
          </cell>
          <cell r="CL834">
            <v>1</v>
          </cell>
        </row>
        <row r="835">
          <cell r="W835">
            <v>155282.39000000001</v>
          </cell>
          <cell r="CL835">
            <v>1</v>
          </cell>
        </row>
        <row r="836">
          <cell r="W836">
            <v>38665.490000000005</v>
          </cell>
          <cell r="CL836">
            <v>1</v>
          </cell>
        </row>
        <row r="837">
          <cell r="W837">
            <v>162395.07</v>
          </cell>
          <cell r="CL837">
            <v>1</v>
          </cell>
        </row>
        <row r="838">
          <cell r="W838">
            <v>204850.51</v>
          </cell>
          <cell r="CL838">
            <v>1</v>
          </cell>
        </row>
        <row r="839">
          <cell r="W839">
            <v>60505.96</v>
          </cell>
          <cell r="CL839">
            <v>1</v>
          </cell>
        </row>
        <row r="840">
          <cell r="W840">
            <v>75934.98</v>
          </cell>
          <cell r="CL840">
            <v>1</v>
          </cell>
        </row>
        <row r="841">
          <cell r="W841">
            <v>352073.49000000011</v>
          </cell>
          <cell r="CL841">
            <v>1</v>
          </cell>
        </row>
        <row r="842">
          <cell r="W842">
            <v>2449.21</v>
          </cell>
          <cell r="CL842">
            <v>0</v>
          </cell>
        </row>
        <row r="843">
          <cell r="W843">
            <v>1241.9699999999998</v>
          </cell>
          <cell r="CL843">
            <v>0</v>
          </cell>
        </row>
        <row r="844">
          <cell r="W844">
            <v>100508.33</v>
          </cell>
          <cell r="CL844">
            <v>0</v>
          </cell>
        </row>
        <row r="845">
          <cell r="W845">
            <v>51458.299999999996</v>
          </cell>
          <cell r="CL845">
            <v>0</v>
          </cell>
        </row>
        <row r="846">
          <cell r="W846">
            <v>3049.34</v>
          </cell>
          <cell r="CL846">
            <v>0</v>
          </cell>
        </row>
        <row r="847">
          <cell r="W847">
            <v>270941.24</v>
          </cell>
          <cell r="CL847">
            <v>0</v>
          </cell>
        </row>
        <row r="848">
          <cell r="W848">
            <v>1181633.25</v>
          </cell>
          <cell r="CL848">
            <v>0</v>
          </cell>
        </row>
        <row r="849">
          <cell r="W849">
            <v>8389.1299999999992</v>
          </cell>
          <cell r="CL849">
            <v>0</v>
          </cell>
        </row>
        <row r="850">
          <cell r="W850">
            <v>6063.51</v>
          </cell>
          <cell r="CL850">
            <v>0</v>
          </cell>
        </row>
        <row r="852">
          <cell r="W852">
            <v>97329.7</v>
          </cell>
          <cell r="CL852">
            <v>1</v>
          </cell>
        </row>
        <row r="853">
          <cell r="W853">
            <v>410462.28</v>
          </cell>
          <cell r="CL853">
            <v>1</v>
          </cell>
        </row>
        <row r="854">
          <cell r="W854">
            <v>17334.849999999999</v>
          </cell>
          <cell r="CL854">
            <v>1</v>
          </cell>
        </row>
        <row r="855">
          <cell r="W855">
            <v>72806.37</v>
          </cell>
          <cell r="CL855">
            <v>1</v>
          </cell>
        </row>
        <row r="856">
          <cell r="W856">
            <v>80759.039999999994</v>
          </cell>
          <cell r="CL856">
            <v>1</v>
          </cell>
        </row>
        <row r="857">
          <cell r="W857">
            <v>29006.75</v>
          </cell>
          <cell r="CL857">
            <v>1</v>
          </cell>
        </row>
        <row r="858">
          <cell r="W858">
            <v>36403.469999999994</v>
          </cell>
          <cell r="CL858">
            <v>1</v>
          </cell>
        </row>
        <row r="859">
          <cell r="W859">
            <v>124930.07599999999</v>
          </cell>
          <cell r="CL859">
            <v>1</v>
          </cell>
        </row>
        <row r="860">
          <cell r="W860">
            <v>4566.7</v>
          </cell>
          <cell r="CL860">
            <v>0</v>
          </cell>
        </row>
        <row r="861">
          <cell r="W861">
            <v>10066.09</v>
          </cell>
          <cell r="CL861">
            <v>0</v>
          </cell>
        </row>
        <row r="862">
          <cell r="W862">
            <v>5444.86</v>
          </cell>
          <cell r="CL862">
            <v>0</v>
          </cell>
        </row>
        <row r="863">
          <cell r="W863">
            <v>3000000</v>
          </cell>
          <cell r="CL863">
            <v>0</v>
          </cell>
        </row>
        <row r="864">
          <cell r="W864">
            <v>13650000</v>
          </cell>
          <cell r="CL864">
            <v>0</v>
          </cell>
        </row>
        <row r="865">
          <cell r="W865">
            <v>1253481.25</v>
          </cell>
          <cell r="CL865">
            <v>0</v>
          </cell>
        </row>
        <row r="866">
          <cell r="W866">
            <v>1700000</v>
          </cell>
          <cell r="CL866">
            <v>0</v>
          </cell>
        </row>
        <row r="867">
          <cell r="W867">
            <v>1000000</v>
          </cell>
          <cell r="CL867">
            <v>0</v>
          </cell>
        </row>
        <row r="868">
          <cell r="W868">
            <v>100000</v>
          </cell>
          <cell r="CL868">
            <v>0</v>
          </cell>
        </row>
        <row r="869">
          <cell r="W869">
            <v>750060.02</v>
          </cell>
          <cell r="CL869">
            <v>0</v>
          </cell>
        </row>
        <row r="870">
          <cell r="W870">
            <v>300000</v>
          </cell>
          <cell r="CL870">
            <v>0</v>
          </cell>
        </row>
        <row r="871">
          <cell r="W871">
            <v>1000000</v>
          </cell>
          <cell r="CL871">
            <v>0</v>
          </cell>
        </row>
        <row r="872">
          <cell r="W872">
            <v>131800819.31</v>
          </cell>
          <cell r="CL872">
            <v>0</v>
          </cell>
        </row>
        <row r="873">
          <cell r="W873">
            <v>10000000</v>
          </cell>
          <cell r="CL873">
            <v>0</v>
          </cell>
        </row>
        <row r="874">
          <cell r="W874">
            <v>6400000</v>
          </cell>
          <cell r="CL874">
            <v>0</v>
          </cell>
        </row>
        <row r="875">
          <cell r="W875">
            <v>6342825.4900000002</v>
          </cell>
          <cell r="CL875">
            <v>0</v>
          </cell>
        </row>
        <row r="877">
          <cell r="W877">
            <v>334404.82000000007</v>
          </cell>
          <cell r="CL877">
            <v>1</v>
          </cell>
        </row>
        <row r="878">
          <cell r="W878">
            <v>1605321.6100000003</v>
          </cell>
          <cell r="CL878">
            <v>1</v>
          </cell>
        </row>
        <row r="879">
          <cell r="W879">
            <v>68574.23000000001</v>
          </cell>
          <cell r="CL879">
            <v>1</v>
          </cell>
        </row>
        <row r="880">
          <cell r="W880">
            <v>288011.76</v>
          </cell>
          <cell r="CL880">
            <v>1</v>
          </cell>
        </row>
        <row r="881">
          <cell r="W881">
            <v>343697.03999999986</v>
          </cell>
          <cell r="CL881">
            <v>1</v>
          </cell>
        </row>
        <row r="882">
          <cell r="W882">
            <v>110803.54999999999</v>
          </cell>
          <cell r="CL882">
            <v>1</v>
          </cell>
        </row>
        <row r="883">
          <cell r="W883">
            <v>139058.46</v>
          </cell>
          <cell r="CL883">
            <v>1</v>
          </cell>
        </row>
        <row r="884">
          <cell r="W884">
            <v>563232.8899999999</v>
          </cell>
          <cell r="CL884">
            <v>1</v>
          </cell>
        </row>
        <row r="885">
          <cell r="W885">
            <v>17817.880000000005</v>
          </cell>
          <cell r="CL885">
            <v>0</v>
          </cell>
        </row>
        <row r="886">
          <cell r="W886">
            <v>29693.599999999995</v>
          </cell>
          <cell r="CL886">
            <v>0</v>
          </cell>
        </row>
        <row r="887">
          <cell r="W887">
            <v>247.5</v>
          </cell>
          <cell r="CL887">
            <v>0</v>
          </cell>
        </row>
        <row r="888">
          <cell r="W888">
            <v>990</v>
          </cell>
          <cell r="CL888">
            <v>0</v>
          </cell>
        </row>
        <row r="889">
          <cell r="W889">
            <v>1485</v>
          </cell>
          <cell r="CL889">
            <v>0</v>
          </cell>
        </row>
        <row r="890">
          <cell r="W890">
            <v>974.03</v>
          </cell>
          <cell r="CL890">
            <v>0</v>
          </cell>
        </row>
        <row r="891">
          <cell r="W891">
            <v>1980</v>
          </cell>
          <cell r="CL891">
            <v>0</v>
          </cell>
        </row>
        <row r="892">
          <cell r="W892">
            <v>5445</v>
          </cell>
          <cell r="CL892">
            <v>0</v>
          </cell>
        </row>
        <row r="893">
          <cell r="W893">
            <v>3465</v>
          </cell>
          <cell r="CL893">
            <v>0</v>
          </cell>
        </row>
        <row r="894">
          <cell r="W894">
            <v>3960</v>
          </cell>
          <cell r="CL894">
            <v>0</v>
          </cell>
        </row>
        <row r="895">
          <cell r="W895">
            <v>13860</v>
          </cell>
          <cell r="CL895">
            <v>0</v>
          </cell>
        </row>
        <row r="896">
          <cell r="W896">
            <v>297000</v>
          </cell>
          <cell r="CL896">
            <v>0</v>
          </cell>
        </row>
        <row r="897">
          <cell r="W897">
            <v>200000</v>
          </cell>
          <cell r="CL897">
            <v>0</v>
          </cell>
        </row>
        <row r="898">
          <cell r="W898">
            <v>2000</v>
          </cell>
          <cell r="CL898">
            <v>0</v>
          </cell>
        </row>
        <row r="900">
          <cell r="W900">
            <v>86768.97</v>
          </cell>
          <cell r="CL900">
            <v>1</v>
          </cell>
        </row>
        <row r="901">
          <cell r="W901">
            <v>242250.97400000002</v>
          </cell>
          <cell r="CL901">
            <v>1</v>
          </cell>
        </row>
        <row r="902">
          <cell r="W902">
            <v>11457.41</v>
          </cell>
          <cell r="CL902">
            <v>1</v>
          </cell>
        </row>
        <row r="903">
          <cell r="W903">
            <v>48121.14</v>
          </cell>
          <cell r="CL903">
            <v>1</v>
          </cell>
        </row>
        <row r="904">
          <cell r="W904">
            <v>55597.900000000009</v>
          </cell>
          <cell r="CL904">
            <v>1</v>
          </cell>
        </row>
        <row r="905">
          <cell r="W905">
            <v>18794.7</v>
          </cell>
          <cell r="CL905">
            <v>1</v>
          </cell>
        </row>
        <row r="906">
          <cell r="W906">
            <v>23587.35</v>
          </cell>
          <cell r="CL906">
            <v>1</v>
          </cell>
        </row>
        <row r="907">
          <cell r="W907">
            <v>89175.67</v>
          </cell>
          <cell r="CL907">
            <v>1</v>
          </cell>
        </row>
        <row r="908">
          <cell r="W908">
            <v>3361.9199999999996</v>
          </cell>
          <cell r="CL908">
            <v>0</v>
          </cell>
        </row>
        <row r="909">
          <cell r="W909">
            <v>3595.9000000000005</v>
          </cell>
          <cell r="CL909">
            <v>0</v>
          </cell>
        </row>
        <row r="910">
          <cell r="W910">
            <v>3554.47</v>
          </cell>
          <cell r="CL910">
            <v>0</v>
          </cell>
        </row>
        <row r="911">
          <cell r="W911">
            <v>16925.689999999999</v>
          </cell>
          <cell r="CL911">
            <v>0</v>
          </cell>
        </row>
        <row r="913">
          <cell r="W913">
            <v>487053.59000000008</v>
          </cell>
          <cell r="CL913">
            <v>1</v>
          </cell>
        </row>
        <row r="914">
          <cell r="W914">
            <v>16973.2</v>
          </cell>
          <cell r="CL914">
            <v>1</v>
          </cell>
        </row>
        <row r="915">
          <cell r="W915">
            <v>71287.44</v>
          </cell>
          <cell r="CL915">
            <v>1</v>
          </cell>
        </row>
        <row r="916">
          <cell r="W916">
            <v>82485.350000000006</v>
          </cell>
          <cell r="CL916">
            <v>1</v>
          </cell>
        </row>
        <row r="917">
          <cell r="W917">
            <v>27822.100000000002</v>
          </cell>
          <cell r="CL917">
            <v>1</v>
          </cell>
        </row>
        <row r="918">
          <cell r="W918">
            <v>34916.74</v>
          </cell>
          <cell r="CL918">
            <v>1</v>
          </cell>
        </row>
        <row r="919">
          <cell r="W919">
            <v>132468.24400000001</v>
          </cell>
          <cell r="CL919">
            <v>1</v>
          </cell>
        </row>
        <row r="920">
          <cell r="W920">
            <v>3118.3500000000004</v>
          </cell>
          <cell r="CL920">
            <v>0</v>
          </cell>
        </row>
        <row r="921">
          <cell r="W921">
            <v>4669.88</v>
          </cell>
          <cell r="CL921">
            <v>0</v>
          </cell>
        </row>
        <row r="922">
          <cell r="W922">
            <v>49.5</v>
          </cell>
          <cell r="CL922">
            <v>0</v>
          </cell>
        </row>
        <row r="923">
          <cell r="W923">
            <v>495</v>
          </cell>
          <cell r="CL923">
            <v>0</v>
          </cell>
        </row>
        <row r="924">
          <cell r="W924">
            <v>495</v>
          </cell>
          <cell r="CL924">
            <v>0</v>
          </cell>
        </row>
        <row r="925">
          <cell r="W925">
            <v>396</v>
          </cell>
          <cell r="CL925">
            <v>0</v>
          </cell>
        </row>
        <row r="926">
          <cell r="W926">
            <v>495</v>
          </cell>
          <cell r="CL926">
            <v>0</v>
          </cell>
        </row>
        <row r="927">
          <cell r="W927">
            <v>990</v>
          </cell>
          <cell r="CL927">
            <v>0</v>
          </cell>
        </row>
        <row r="928">
          <cell r="W928">
            <v>4950</v>
          </cell>
          <cell r="CL928">
            <v>0</v>
          </cell>
        </row>
        <row r="930">
          <cell r="W930">
            <v>931694.33000000007</v>
          </cell>
          <cell r="CL930">
            <v>1</v>
          </cell>
        </row>
        <row r="931">
          <cell r="W931">
            <v>32552.010000000002</v>
          </cell>
          <cell r="CL931">
            <v>1</v>
          </cell>
        </row>
        <row r="932">
          <cell r="W932">
            <v>136718.43</v>
          </cell>
          <cell r="CL932">
            <v>1</v>
          </cell>
        </row>
        <row r="933">
          <cell r="W933">
            <v>159001.34000000003</v>
          </cell>
          <cell r="CL933">
            <v>1</v>
          </cell>
        </row>
        <row r="934">
          <cell r="W934">
            <v>53221.439999999995</v>
          </cell>
          <cell r="CL934">
            <v>1</v>
          </cell>
        </row>
        <row r="935">
          <cell r="W935">
            <v>66792.91</v>
          </cell>
          <cell r="CL935">
            <v>1</v>
          </cell>
        </row>
        <row r="936">
          <cell r="W936">
            <v>256453.91</v>
          </cell>
          <cell r="CL936">
            <v>1</v>
          </cell>
        </row>
        <row r="937">
          <cell r="W937">
            <v>8088.93</v>
          </cell>
          <cell r="CL937">
            <v>0</v>
          </cell>
        </row>
        <row r="938">
          <cell r="W938">
            <v>11873.98</v>
          </cell>
          <cell r="CL938">
            <v>0</v>
          </cell>
        </row>
        <row r="939">
          <cell r="W939">
            <v>1539.8400000000001</v>
          </cell>
          <cell r="CL939">
            <v>0</v>
          </cell>
        </row>
        <row r="940">
          <cell r="W940">
            <v>3013.13</v>
          </cell>
          <cell r="CL940">
            <v>0</v>
          </cell>
        </row>
        <row r="941">
          <cell r="W941">
            <v>1428.45</v>
          </cell>
          <cell r="CL941">
            <v>0</v>
          </cell>
        </row>
        <row r="942">
          <cell r="W942">
            <v>198</v>
          </cell>
          <cell r="CL942">
            <v>0</v>
          </cell>
        </row>
        <row r="943">
          <cell r="W943">
            <v>17398.259999999998</v>
          </cell>
          <cell r="CL943">
            <v>0</v>
          </cell>
        </row>
        <row r="944">
          <cell r="W944">
            <v>1115.98</v>
          </cell>
          <cell r="CL944">
            <v>0</v>
          </cell>
        </row>
        <row r="945">
          <cell r="W945">
            <v>1004.37</v>
          </cell>
          <cell r="CL945">
            <v>0</v>
          </cell>
        </row>
        <row r="946">
          <cell r="W946">
            <v>3049.28</v>
          </cell>
          <cell r="CL946">
            <v>0</v>
          </cell>
        </row>
        <row r="947">
          <cell r="W947">
            <v>200000</v>
          </cell>
          <cell r="CL947">
            <v>0</v>
          </cell>
        </row>
        <row r="949">
          <cell r="W949">
            <v>797618.37</v>
          </cell>
          <cell r="CL949">
            <v>1</v>
          </cell>
        </row>
        <row r="950">
          <cell r="W950">
            <v>27823.870000000003</v>
          </cell>
          <cell r="CL950">
            <v>1</v>
          </cell>
        </row>
        <row r="951">
          <cell r="W951">
            <v>116860.25</v>
          </cell>
          <cell r="CL951">
            <v>1</v>
          </cell>
        </row>
        <row r="952">
          <cell r="W952">
            <v>135485.80399999997</v>
          </cell>
          <cell r="CL952">
            <v>1</v>
          </cell>
        </row>
        <row r="953">
          <cell r="W953">
            <v>45562.58</v>
          </cell>
          <cell r="CL953">
            <v>1</v>
          </cell>
        </row>
        <row r="954">
          <cell r="W954">
            <v>57181.04</v>
          </cell>
          <cell r="CL954">
            <v>1</v>
          </cell>
        </row>
        <row r="955">
          <cell r="W955">
            <v>217952.86999999994</v>
          </cell>
          <cell r="CL955">
            <v>1</v>
          </cell>
        </row>
        <row r="956">
          <cell r="W956">
            <v>4851.8100000000013</v>
          </cell>
          <cell r="CL956">
            <v>0</v>
          </cell>
        </row>
        <row r="957">
          <cell r="W957">
            <v>9533.7199999999993</v>
          </cell>
          <cell r="CL957">
            <v>0</v>
          </cell>
        </row>
        <row r="958">
          <cell r="W958">
            <v>1082.0700000000002</v>
          </cell>
          <cell r="CL958">
            <v>0</v>
          </cell>
        </row>
        <row r="959">
          <cell r="W959">
            <v>650.57000000000005</v>
          </cell>
          <cell r="CL959">
            <v>0</v>
          </cell>
        </row>
        <row r="960">
          <cell r="W960">
            <v>1089</v>
          </cell>
          <cell r="CL960">
            <v>0</v>
          </cell>
        </row>
        <row r="961">
          <cell r="W961">
            <v>10102.950000000001</v>
          </cell>
          <cell r="CL961">
            <v>0</v>
          </cell>
        </row>
        <row r="963">
          <cell r="W963">
            <v>123817.92999999996</v>
          </cell>
          <cell r="CL963">
            <v>1</v>
          </cell>
        </row>
        <row r="964">
          <cell r="W964">
            <v>120811.53000000001</v>
          </cell>
          <cell r="CL964">
            <v>1</v>
          </cell>
        </row>
        <row r="965">
          <cell r="W965">
            <v>9003.09</v>
          </cell>
          <cell r="CL965">
            <v>1</v>
          </cell>
        </row>
        <row r="966">
          <cell r="W966">
            <v>37812.99</v>
          </cell>
          <cell r="CL966">
            <v>1</v>
          </cell>
        </row>
        <row r="967">
          <cell r="W967">
            <v>48873</v>
          </cell>
          <cell r="CL967">
            <v>1</v>
          </cell>
        </row>
        <row r="968">
          <cell r="W968">
            <v>13974.04</v>
          </cell>
          <cell r="CL968">
            <v>1</v>
          </cell>
        </row>
        <row r="969">
          <cell r="W969">
            <v>17537.419999999998</v>
          </cell>
          <cell r="CL969">
            <v>1</v>
          </cell>
        </row>
        <row r="970">
          <cell r="W970">
            <v>83983.41</v>
          </cell>
          <cell r="CL970">
            <v>1</v>
          </cell>
        </row>
        <row r="971">
          <cell r="W971">
            <v>2598.41</v>
          </cell>
          <cell r="CL971">
            <v>0</v>
          </cell>
        </row>
        <row r="972">
          <cell r="W972">
            <v>2861.9700000000003</v>
          </cell>
          <cell r="CL972">
            <v>0</v>
          </cell>
        </row>
        <row r="973">
          <cell r="W973">
            <v>3001.5299999999997</v>
          </cell>
          <cell r="CL973">
            <v>0</v>
          </cell>
        </row>
        <row r="975">
          <cell r="W975">
            <v>331771.19999999995</v>
          </cell>
          <cell r="CL975">
            <v>1</v>
          </cell>
        </row>
        <row r="976">
          <cell r="W976">
            <v>11547.87</v>
          </cell>
          <cell r="CL976">
            <v>1</v>
          </cell>
        </row>
        <row r="977">
          <cell r="W977">
            <v>48501.044000000002</v>
          </cell>
          <cell r="CL977">
            <v>1</v>
          </cell>
        </row>
        <row r="978">
          <cell r="W978">
            <v>55985.130000000005</v>
          </cell>
          <cell r="CL978">
            <v>1</v>
          </cell>
        </row>
        <row r="979">
          <cell r="W979">
            <v>18951.86</v>
          </cell>
          <cell r="CL979">
            <v>1</v>
          </cell>
        </row>
        <row r="980">
          <cell r="W980">
            <v>23784.59</v>
          </cell>
          <cell r="CL980">
            <v>1</v>
          </cell>
        </row>
        <row r="981">
          <cell r="W981">
            <v>89725.923999999999</v>
          </cell>
          <cell r="CL981">
            <v>1</v>
          </cell>
        </row>
        <row r="982">
          <cell r="W982">
            <v>8305.91</v>
          </cell>
          <cell r="CL982">
            <v>0</v>
          </cell>
        </row>
        <row r="983">
          <cell r="W983">
            <v>18683.09</v>
          </cell>
          <cell r="CL983">
            <v>0</v>
          </cell>
        </row>
        <row r="984">
          <cell r="W984">
            <v>124.2</v>
          </cell>
          <cell r="CL984">
            <v>0</v>
          </cell>
        </row>
        <row r="985">
          <cell r="W985">
            <v>198000</v>
          </cell>
          <cell r="CL985">
            <v>0</v>
          </cell>
        </row>
        <row r="986">
          <cell r="W986">
            <v>3762</v>
          </cell>
          <cell r="CL986">
            <v>0</v>
          </cell>
        </row>
        <row r="987">
          <cell r="W987">
            <v>30347.919999999998</v>
          </cell>
          <cell r="CL987">
            <v>0</v>
          </cell>
        </row>
        <row r="989">
          <cell r="W989">
            <v>331771.19999999995</v>
          </cell>
          <cell r="CL989">
            <v>1</v>
          </cell>
        </row>
        <row r="990">
          <cell r="W990">
            <v>11547.87</v>
          </cell>
          <cell r="CL990">
            <v>1</v>
          </cell>
        </row>
        <row r="991">
          <cell r="W991">
            <v>48501.044000000002</v>
          </cell>
          <cell r="CL991">
            <v>1</v>
          </cell>
        </row>
        <row r="992">
          <cell r="W992">
            <v>55985.130000000005</v>
          </cell>
          <cell r="CL992">
            <v>1</v>
          </cell>
        </row>
        <row r="993">
          <cell r="W993">
            <v>18951.86</v>
          </cell>
          <cell r="CL993">
            <v>1</v>
          </cell>
        </row>
        <row r="994">
          <cell r="W994">
            <v>23784.59</v>
          </cell>
          <cell r="CL994">
            <v>1</v>
          </cell>
        </row>
        <row r="995">
          <cell r="W995">
            <v>89725.923999999999</v>
          </cell>
          <cell r="CL995">
            <v>1</v>
          </cell>
        </row>
        <row r="996">
          <cell r="W996">
            <v>5622.78</v>
          </cell>
          <cell r="CL996">
            <v>0</v>
          </cell>
        </row>
        <row r="997">
          <cell r="W997">
            <v>12121.12</v>
          </cell>
          <cell r="CL997">
            <v>0</v>
          </cell>
        </row>
        <row r="998">
          <cell r="W998">
            <v>124.2</v>
          </cell>
          <cell r="CL998">
            <v>0</v>
          </cell>
        </row>
        <row r="999">
          <cell r="W999">
            <v>3960</v>
          </cell>
          <cell r="CL999">
            <v>0</v>
          </cell>
        </row>
        <row r="1000">
          <cell r="W1000">
            <v>16488.240000000002</v>
          </cell>
          <cell r="CL1000">
            <v>0</v>
          </cell>
        </row>
        <row r="1002">
          <cell r="W1002">
            <v>97329.7</v>
          </cell>
          <cell r="CL1002">
            <v>1</v>
          </cell>
        </row>
        <row r="1003">
          <cell r="W1003">
            <v>410462.28</v>
          </cell>
          <cell r="CL1003">
            <v>1</v>
          </cell>
        </row>
        <row r="1004">
          <cell r="W1004">
            <v>17334.849999999999</v>
          </cell>
          <cell r="CL1004">
            <v>1</v>
          </cell>
        </row>
        <row r="1005">
          <cell r="W1005">
            <v>72806.37</v>
          </cell>
          <cell r="CL1005">
            <v>1</v>
          </cell>
        </row>
        <row r="1006">
          <cell r="W1006">
            <v>80759.039999999994</v>
          </cell>
          <cell r="CL1006">
            <v>1</v>
          </cell>
        </row>
        <row r="1007">
          <cell r="W1007">
            <v>29006.75</v>
          </cell>
          <cell r="CL1007">
            <v>1</v>
          </cell>
        </row>
        <row r="1008">
          <cell r="W1008">
            <v>36403.469999999994</v>
          </cell>
          <cell r="CL1008">
            <v>1</v>
          </cell>
        </row>
        <row r="1009">
          <cell r="W1009">
            <v>124930.07599999999</v>
          </cell>
          <cell r="CL1009">
            <v>1</v>
          </cell>
        </row>
        <row r="1010">
          <cell r="W1010">
            <v>3929.8599999999997</v>
          </cell>
          <cell r="CL1010">
            <v>0</v>
          </cell>
        </row>
        <row r="1011">
          <cell r="W1011">
            <v>19806.850000000002</v>
          </cell>
          <cell r="CL1011">
            <v>0</v>
          </cell>
        </row>
        <row r="1012">
          <cell r="W1012">
            <v>4093.3100000000004</v>
          </cell>
          <cell r="CL1012">
            <v>0</v>
          </cell>
        </row>
        <row r="1013">
          <cell r="W1013">
            <v>2509.0299999999997</v>
          </cell>
          <cell r="CL1013">
            <v>0</v>
          </cell>
        </row>
        <row r="1014">
          <cell r="W1014">
            <v>594</v>
          </cell>
          <cell r="CL1014">
            <v>0</v>
          </cell>
        </row>
        <row r="1015">
          <cell r="W1015">
            <v>1247.4000000000001</v>
          </cell>
          <cell r="CL1015">
            <v>0</v>
          </cell>
        </row>
        <row r="1016">
          <cell r="W1016">
            <v>2447.08</v>
          </cell>
          <cell r="CL1016">
            <v>0</v>
          </cell>
        </row>
        <row r="1017">
          <cell r="W1017">
            <v>1089</v>
          </cell>
          <cell r="CL1017">
            <v>0</v>
          </cell>
        </row>
        <row r="1018">
          <cell r="W1018">
            <v>1485</v>
          </cell>
          <cell r="CL1018">
            <v>0</v>
          </cell>
        </row>
        <row r="1019">
          <cell r="W1019">
            <v>7920</v>
          </cell>
          <cell r="CL1019">
            <v>0</v>
          </cell>
        </row>
        <row r="1020">
          <cell r="W1020">
            <v>1782</v>
          </cell>
          <cell r="CL1020">
            <v>0</v>
          </cell>
        </row>
        <row r="1021">
          <cell r="W1021">
            <v>6336</v>
          </cell>
          <cell r="CL1021">
            <v>0</v>
          </cell>
        </row>
        <row r="1022">
          <cell r="W1022">
            <v>990</v>
          </cell>
          <cell r="CL1022">
            <v>0</v>
          </cell>
        </row>
        <row r="1023">
          <cell r="W1023">
            <v>2878.92</v>
          </cell>
          <cell r="CL1023">
            <v>0</v>
          </cell>
        </row>
        <row r="1024">
          <cell r="W1024">
            <v>9171.36</v>
          </cell>
          <cell r="CL1024">
            <v>0</v>
          </cell>
        </row>
        <row r="1025">
          <cell r="W1025">
            <v>6930</v>
          </cell>
          <cell r="CL1025">
            <v>0</v>
          </cell>
        </row>
        <row r="1026">
          <cell r="W1026">
            <v>423.72</v>
          </cell>
          <cell r="CL1026">
            <v>0</v>
          </cell>
        </row>
        <row r="1027">
          <cell r="W1027">
            <v>99000</v>
          </cell>
          <cell r="CL1027">
            <v>0</v>
          </cell>
        </row>
        <row r="1028">
          <cell r="W1028">
            <v>64350</v>
          </cell>
          <cell r="CL1028">
            <v>0</v>
          </cell>
        </row>
        <row r="1029">
          <cell r="W1029">
            <v>34983.630000000005</v>
          </cell>
          <cell r="CL1029">
            <v>0</v>
          </cell>
        </row>
        <row r="1030">
          <cell r="W1030">
            <v>4950</v>
          </cell>
          <cell r="CL1030">
            <v>0</v>
          </cell>
        </row>
        <row r="1031">
          <cell r="W1031">
            <v>7425</v>
          </cell>
          <cell r="CL1031">
            <v>0</v>
          </cell>
        </row>
        <row r="1032">
          <cell r="W1032">
            <v>495</v>
          </cell>
          <cell r="CL1032">
            <v>0</v>
          </cell>
        </row>
        <row r="1033">
          <cell r="W1033">
            <v>19800</v>
          </cell>
          <cell r="CL1033">
            <v>0</v>
          </cell>
        </row>
        <row r="1034">
          <cell r="W1034">
            <v>6000</v>
          </cell>
          <cell r="CL1034">
            <v>0</v>
          </cell>
        </row>
        <row r="1036">
          <cell r="W1036">
            <v>362434.60470000008</v>
          </cell>
          <cell r="CL1036">
            <v>1</v>
          </cell>
        </row>
        <row r="1037">
          <cell r="W1037">
            <v>611385.90999999992</v>
          </cell>
          <cell r="CL1037">
            <v>1</v>
          </cell>
        </row>
        <row r="1038">
          <cell r="W1038">
            <v>34257.14</v>
          </cell>
          <cell r="CL1038">
            <v>1</v>
          </cell>
        </row>
        <row r="1039">
          <cell r="W1039">
            <v>143879.97</v>
          </cell>
          <cell r="CL1039">
            <v>1</v>
          </cell>
        </row>
        <row r="1040">
          <cell r="W1040">
            <v>169575.48000000007</v>
          </cell>
          <cell r="CL1040">
            <v>1</v>
          </cell>
        </row>
        <row r="1041">
          <cell r="W1041">
            <v>55627.83</v>
          </cell>
          <cell r="CL1041">
            <v>1</v>
          </cell>
        </row>
        <row r="1042">
          <cell r="W1042">
            <v>69812.929999999993</v>
          </cell>
          <cell r="CL1042">
            <v>1</v>
          </cell>
        </row>
        <row r="1043">
          <cell r="W1043">
            <v>276564.98000000004</v>
          </cell>
          <cell r="CL1043">
            <v>1</v>
          </cell>
        </row>
        <row r="1044">
          <cell r="W1044">
            <v>6413.8899999999994</v>
          </cell>
          <cell r="CL1044">
            <v>0</v>
          </cell>
        </row>
        <row r="1045">
          <cell r="W1045">
            <v>14123.230000000001</v>
          </cell>
          <cell r="CL1045">
            <v>0</v>
          </cell>
        </row>
        <row r="1046">
          <cell r="W1046">
            <v>4731.41</v>
          </cell>
          <cell r="CL1046">
            <v>0</v>
          </cell>
        </row>
        <row r="1047">
          <cell r="W1047">
            <v>12690.37</v>
          </cell>
          <cell r="CL1047">
            <v>0</v>
          </cell>
        </row>
        <row r="1048">
          <cell r="W1048">
            <v>1584</v>
          </cell>
          <cell r="CL1048">
            <v>0</v>
          </cell>
        </row>
        <row r="1049">
          <cell r="W1049">
            <v>407487.77999999997</v>
          </cell>
          <cell r="CL1049">
            <v>0</v>
          </cell>
        </row>
        <row r="1050">
          <cell r="W1050">
            <v>40727.859999999993</v>
          </cell>
          <cell r="CL1050">
            <v>0</v>
          </cell>
        </row>
        <row r="1051">
          <cell r="W1051">
            <v>231784.11000000002</v>
          </cell>
          <cell r="CL1051">
            <v>0</v>
          </cell>
        </row>
        <row r="1052">
          <cell r="W1052">
            <v>368340.26</v>
          </cell>
          <cell r="CL1052">
            <v>0</v>
          </cell>
        </row>
        <row r="1053">
          <cell r="W1053">
            <v>5772.3099999999995</v>
          </cell>
          <cell r="CL1053">
            <v>0</v>
          </cell>
        </row>
        <row r="1054">
          <cell r="W1054">
            <v>13833.770000000002</v>
          </cell>
          <cell r="CL1054">
            <v>0</v>
          </cell>
        </row>
        <row r="1055">
          <cell r="W1055">
            <v>1207.4099999999999</v>
          </cell>
          <cell r="CL1055">
            <v>0</v>
          </cell>
        </row>
        <row r="1056">
          <cell r="W1056">
            <v>990</v>
          </cell>
          <cell r="CL1056">
            <v>0</v>
          </cell>
        </row>
        <row r="1057">
          <cell r="W1057">
            <v>198000</v>
          </cell>
          <cell r="CL1057">
            <v>0</v>
          </cell>
        </row>
        <row r="1058">
          <cell r="W1058">
            <v>14904.49</v>
          </cell>
          <cell r="CL1058">
            <v>0</v>
          </cell>
        </row>
        <row r="1059">
          <cell r="W1059">
            <v>406967.72</v>
          </cell>
          <cell r="CL1059">
            <v>0</v>
          </cell>
        </row>
        <row r="1060">
          <cell r="W1060">
            <v>49500</v>
          </cell>
          <cell r="CL1060">
            <v>0</v>
          </cell>
        </row>
        <row r="1061">
          <cell r="W1061">
            <v>39600</v>
          </cell>
          <cell r="CL1061">
            <v>0</v>
          </cell>
        </row>
        <row r="1062">
          <cell r="W1062">
            <v>495000</v>
          </cell>
          <cell r="CL1062">
            <v>0</v>
          </cell>
        </row>
        <row r="1063">
          <cell r="W1063">
            <v>6930</v>
          </cell>
          <cell r="CL1063">
            <v>0</v>
          </cell>
        </row>
        <row r="1064">
          <cell r="W1064">
            <v>4950</v>
          </cell>
          <cell r="CL1064">
            <v>0</v>
          </cell>
        </row>
        <row r="1065">
          <cell r="W1065">
            <v>16533</v>
          </cell>
          <cell r="CL1065">
            <v>0</v>
          </cell>
        </row>
        <row r="1066">
          <cell r="W1066">
            <v>8000</v>
          </cell>
          <cell r="CL1066">
            <v>0</v>
          </cell>
        </row>
        <row r="1067">
          <cell r="W1067">
            <v>110000</v>
          </cell>
          <cell r="CL1067">
            <v>0</v>
          </cell>
        </row>
        <row r="1069">
          <cell r="W1069">
            <v>291989.09000000003</v>
          </cell>
          <cell r="CL1069">
            <v>1</v>
          </cell>
        </row>
        <row r="1070">
          <cell r="W1070">
            <v>336604.06</v>
          </cell>
          <cell r="CL1070">
            <v>1</v>
          </cell>
        </row>
        <row r="1071">
          <cell r="W1071">
            <v>22266.880000000001</v>
          </cell>
          <cell r="CL1071">
            <v>1</v>
          </cell>
        </row>
        <row r="1072">
          <cell r="W1072">
            <v>93520.88</v>
          </cell>
          <cell r="CL1072">
            <v>1</v>
          </cell>
        </row>
        <row r="1073">
          <cell r="W1073">
            <v>111696.47400000003</v>
          </cell>
          <cell r="CL1073">
            <v>1</v>
          </cell>
        </row>
        <row r="1074">
          <cell r="W1074">
            <v>35907.31</v>
          </cell>
          <cell r="CL1074">
            <v>1</v>
          </cell>
        </row>
        <row r="1075">
          <cell r="W1075">
            <v>45063.67</v>
          </cell>
          <cell r="CL1075">
            <v>1</v>
          </cell>
        </row>
        <row r="1076">
          <cell r="W1076">
            <v>184147.83000000002</v>
          </cell>
          <cell r="CL1076">
            <v>1</v>
          </cell>
        </row>
        <row r="1077">
          <cell r="W1077">
            <v>4959.95</v>
          </cell>
          <cell r="CL1077">
            <v>0</v>
          </cell>
        </row>
        <row r="1078">
          <cell r="W1078">
            <v>19771.37</v>
          </cell>
          <cell r="CL1078">
            <v>0</v>
          </cell>
        </row>
        <row r="1079">
          <cell r="W1079">
            <v>4731.41</v>
          </cell>
          <cell r="CL1079">
            <v>0</v>
          </cell>
        </row>
        <row r="1080">
          <cell r="W1080">
            <v>7427.19</v>
          </cell>
          <cell r="CL1080">
            <v>0</v>
          </cell>
        </row>
        <row r="1081">
          <cell r="W1081">
            <v>68218.16</v>
          </cell>
          <cell r="CL1081">
            <v>0</v>
          </cell>
        </row>
        <row r="1082">
          <cell r="W1082">
            <v>1744.71</v>
          </cell>
          <cell r="CL1082">
            <v>0</v>
          </cell>
        </row>
        <row r="1083">
          <cell r="W1083">
            <v>461.31</v>
          </cell>
          <cell r="CL1083">
            <v>0</v>
          </cell>
        </row>
        <row r="1084">
          <cell r="W1084">
            <v>1782</v>
          </cell>
          <cell r="CL1084">
            <v>0</v>
          </cell>
        </row>
        <row r="1085">
          <cell r="W1085">
            <v>54376.740000000005</v>
          </cell>
          <cell r="CL1085">
            <v>0</v>
          </cell>
        </row>
        <row r="1086">
          <cell r="W1086">
            <v>1773.81</v>
          </cell>
          <cell r="CL1086">
            <v>0</v>
          </cell>
        </row>
        <row r="1087">
          <cell r="W1087">
            <v>1188.75</v>
          </cell>
          <cell r="CL1087">
            <v>0</v>
          </cell>
        </row>
        <row r="1088">
          <cell r="W1088">
            <v>4790.55</v>
          </cell>
          <cell r="CL1088">
            <v>0</v>
          </cell>
        </row>
        <row r="1089">
          <cell r="W1089">
            <v>8410.07</v>
          </cell>
          <cell r="CL1089">
            <v>0</v>
          </cell>
        </row>
        <row r="1090">
          <cell r="W1090">
            <v>4197.45</v>
          </cell>
          <cell r="CL1090">
            <v>0</v>
          </cell>
        </row>
        <row r="1091">
          <cell r="W1091">
            <v>891</v>
          </cell>
          <cell r="CL1091">
            <v>0</v>
          </cell>
        </row>
        <row r="1092">
          <cell r="W1092">
            <v>19453.900000000001</v>
          </cell>
          <cell r="CL1092">
            <v>0</v>
          </cell>
        </row>
        <row r="1093">
          <cell r="W1093">
            <v>23682.28</v>
          </cell>
          <cell r="CL1093">
            <v>0</v>
          </cell>
        </row>
        <row r="1094">
          <cell r="W1094">
            <v>1236.9100000000001</v>
          </cell>
          <cell r="CL1094">
            <v>0</v>
          </cell>
        </row>
        <row r="1095">
          <cell r="W1095">
            <v>20790</v>
          </cell>
          <cell r="CL1095">
            <v>0</v>
          </cell>
        </row>
        <row r="1096">
          <cell r="W1096">
            <v>4950</v>
          </cell>
          <cell r="CL1096">
            <v>0</v>
          </cell>
        </row>
        <row r="1097">
          <cell r="W1097">
            <v>2970</v>
          </cell>
          <cell r="CL1097">
            <v>0</v>
          </cell>
        </row>
        <row r="1098">
          <cell r="W1098">
            <v>12870</v>
          </cell>
          <cell r="CL1098">
            <v>0</v>
          </cell>
        </row>
        <row r="1099">
          <cell r="W1099">
            <v>485.92</v>
          </cell>
          <cell r="CL1099">
            <v>0</v>
          </cell>
        </row>
        <row r="1100">
          <cell r="W1100">
            <v>49500</v>
          </cell>
          <cell r="CL1100">
            <v>0</v>
          </cell>
        </row>
        <row r="1101">
          <cell r="W1101">
            <v>6296.45</v>
          </cell>
          <cell r="CL1101">
            <v>0</v>
          </cell>
        </row>
        <row r="1102">
          <cell r="W1102">
            <v>1553.24</v>
          </cell>
          <cell r="CL1102">
            <v>0</v>
          </cell>
        </row>
        <row r="1104">
          <cell r="W1104">
            <v>1230829.6439999999</v>
          </cell>
          <cell r="CL1104">
            <v>1</v>
          </cell>
        </row>
        <row r="1105">
          <cell r="W1105">
            <v>347656.98999999993</v>
          </cell>
          <cell r="CL1105">
            <v>1</v>
          </cell>
        </row>
        <row r="1106">
          <cell r="W1106">
            <v>57658.33</v>
          </cell>
          <cell r="CL1106">
            <v>1</v>
          </cell>
        </row>
        <row r="1107">
          <cell r="W1107">
            <v>242164.99</v>
          </cell>
          <cell r="CL1107">
            <v>1</v>
          </cell>
        </row>
        <row r="1108">
          <cell r="W1108">
            <v>305832</v>
          </cell>
          <cell r="CL1108">
            <v>1</v>
          </cell>
        </row>
        <row r="1109">
          <cell r="W1109">
            <v>90168.35</v>
          </cell>
          <cell r="CL1109">
            <v>1</v>
          </cell>
        </row>
        <row r="1110">
          <cell r="W1110">
            <v>113161.26999999999</v>
          </cell>
          <cell r="CL1110">
            <v>1</v>
          </cell>
        </row>
        <row r="1111">
          <cell r="W1111">
            <v>526042.44999999995</v>
          </cell>
          <cell r="CL1111">
            <v>1</v>
          </cell>
        </row>
        <row r="1112">
          <cell r="W1112">
            <v>4010.5899999999997</v>
          </cell>
          <cell r="CL1112">
            <v>0</v>
          </cell>
        </row>
        <row r="1113">
          <cell r="W1113">
            <v>6316.4400000000005</v>
          </cell>
          <cell r="CL1113">
            <v>0</v>
          </cell>
        </row>
        <row r="1114">
          <cell r="W1114">
            <v>75015.350000000006</v>
          </cell>
          <cell r="CL1114">
            <v>0</v>
          </cell>
        </row>
        <row r="1115">
          <cell r="W1115">
            <v>6890.76</v>
          </cell>
          <cell r="CL1115">
            <v>0</v>
          </cell>
        </row>
        <row r="1116">
          <cell r="W1116">
            <v>11880</v>
          </cell>
          <cell r="CL1116">
            <v>0</v>
          </cell>
        </row>
        <row r="1117">
          <cell r="W1117">
            <v>946.28</v>
          </cell>
          <cell r="CL1117">
            <v>0</v>
          </cell>
        </row>
        <row r="1118">
          <cell r="W1118">
            <v>79195.81</v>
          </cell>
          <cell r="CL1118">
            <v>0</v>
          </cell>
        </row>
        <row r="1119">
          <cell r="W1119">
            <v>24697.97</v>
          </cell>
          <cell r="CL1119">
            <v>0</v>
          </cell>
        </row>
        <row r="1120">
          <cell r="W1120">
            <v>988811.24999999977</v>
          </cell>
          <cell r="CL1120">
            <v>0</v>
          </cell>
        </row>
        <row r="1121">
          <cell r="W1121">
            <v>14353.91</v>
          </cell>
          <cell r="CL1121">
            <v>0</v>
          </cell>
        </row>
        <row r="1122">
          <cell r="W1122">
            <v>12487.820000000002</v>
          </cell>
          <cell r="CL1122">
            <v>0</v>
          </cell>
        </row>
        <row r="1123">
          <cell r="W1123">
            <v>5132.8599999999997</v>
          </cell>
          <cell r="CL1123">
            <v>0</v>
          </cell>
        </row>
        <row r="1124">
          <cell r="W1124">
            <v>5689867.5899999999</v>
          </cell>
          <cell r="CL1124">
            <v>0</v>
          </cell>
        </row>
        <row r="1125">
          <cell r="W1125">
            <v>4950</v>
          </cell>
          <cell r="CL1125">
            <v>0</v>
          </cell>
        </row>
        <row r="1126">
          <cell r="W1126">
            <v>14850</v>
          </cell>
          <cell r="CL1126">
            <v>0</v>
          </cell>
        </row>
        <row r="1127">
          <cell r="W1127">
            <v>15741.13</v>
          </cell>
          <cell r="CL1127">
            <v>0</v>
          </cell>
        </row>
        <row r="1128">
          <cell r="W1128">
            <v>16043.28</v>
          </cell>
          <cell r="CL1128">
            <v>0</v>
          </cell>
        </row>
        <row r="1129">
          <cell r="W1129">
            <v>305570.09999999998</v>
          </cell>
          <cell r="CL1129">
            <v>0</v>
          </cell>
        </row>
        <row r="1130">
          <cell r="W1130">
            <v>300000</v>
          </cell>
          <cell r="CL1130">
            <v>0</v>
          </cell>
        </row>
        <row r="1131">
          <cell r="W1131">
            <v>100000</v>
          </cell>
          <cell r="CL1131">
            <v>0</v>
          </cell>
        </row>
        <row r="1132">
          <cell r="W1132">
            <v>220000</v>
          </cell>
          <cell r="CL1132">
            <v>0</v>
          </cell>
        </row>
      </sheetData>
      <sheetData sheetId="8">
        <row r="6">
          <cell r="W6">
            <v>1027467.81</v>
          </cell>
          <cell r="CL6">
            <v>1</v>
          </cell>
        </row>
        <row r="7">
          <cell r="W7">
            <v>35060.400000000001</v>
          </cell>
          <cell r="CL7">
            <v>1</v>
          </cell>
        </row>
        <row r="8">
          <cell r="W8">
            <v>147253.70000000001</v>
          </cell>
          <cell r="CL8">
            <v>1</v>
          </cell>
        </row>
        <row r="9">
          <cell r="W9">
            <v>163190.65999999997</v>
          </cell>
          <cell r="CL9">
            <v>1</v>
          </cell>
        </row>
        <row r="10">
          <cell r="W10">
            <v>58692.34</v>
          </cell>
          <cell r="CL10">
            <v>1</v>
          </cell>
        </row>
        <row r="11">
          <cell r="W11">
            <v>73658.89</v>
          </cell>
          <cell r="CL11">
            <v>1</v>
          </cell>
        </row>
        <row r="12">
          <cell r="W12">
            <v>252236.91999999998</v>
          </cell>
          <cell r="CL12">
            <v>1</v>
          </cell>
        </row>
        <row r="13">
          <cell r="W13">
            <v>2802.2599999999998</v>
          </cell>
          <cell r="CL13">
            <v>0</v>
          </cell>
        </row>
        <row r="14">
          <cell r="W14">
            <v>1939.87</v>
          </cell>
          <cell r="CL14">
            <v>0</v>
          </cell>
        </row>
        <row r="15">
          <cell r="W15">
            <v>91789.319999999992</v>
          </cell>
          <cell r="CL15">
            <v>0</v>
          </cell>
        </row>
        <row r="16">
          <cell r="W16">
            <v>34650</v>
          </cell>
          <cell r="CL16">
            <v>0</v>
          </cell>
        </row>
        <row r="17">
          <cell r="W17">
            <v>300000</v>
          </cell>
          <cell r="CL17">
            <v>0</v>
          </cell>
        </row>
        <row r="18">
          <cell r="W18">
            <v>126000</v>
          </cell>
          <cell r="CL18">
            <v>0</v>
          </cell>
        </row>
        <row r="20">
          <cell r="W20">
            <v>86768.97</v>
          </cell>
          <cell r="CL20">
            <v>1</v>
          </cell>
        </row>
        <row r="21">
          <cell r="W21">
            <v>1171332.8500000001</v>
          </cell>
          <cell r="CL21">
            <v>1</v>
          </cell>
        </row>
        <row r="22">
          <cell r="W22">
            <v>43923.53</v>
          </cell>
          <cell r="CL22">
            <v>1</v>
          </cell>
        </row>
        <row r="23">
          <cell r="W23">
            <v>184478.83</v>
          </cell>
          <cell r="CL23">
            <v>1</v>
          </cell>
        </row>
        <row r="24">
          <cell r="W24">
            <v>214231.56000000003</v>
          </cell>
          <cell r="CL24">
            <v>1</v>
          </cell>
        </row>
        <row r="25">
          <cell r="W25">
            <v>71866.91</v>
          </cell>
          <cell r="CL25">
            <v>1</v>
          </cell>
        </row>
        <row r="26">
          <cell r="W26">
            <v>90192.97</v>
          </cell>
          <cell r="CL26">
            <v>1</v>
          </cell>
        </row>
        <row r="27">
          <cell r="W27">
            <v>345107.08000000007</v>
          </cell>
          <cell r="CL27">
            <v>1</v>
          </cell>
        </row>
        <row r="28">
          <cell r="W28">
            <v>8043.91</v>
          </cell>
          <cell r="CL28">
            <v>0</v>
          </cell>
        </row>
        <row r="29">
          <cell r="W29">
            <v>6893.6500000000015</v>
          </cell>
          <cell r="CL29">
            <v>0</v>
          </cell>
        </row>
        <row r="30">
          <cell r="W30">
            <v>28.39</v>
          </cell>
          <cell r="CL30">
            <v>0</v>
          </cell>
        </row>
        <row r="31">
          <cell r="W31">
            <v>11309.76</v>
          </cell>
          <cell r="CL31">
            <v>0</v>
          </cell>
        </row>
        <row r="32">
          <cell r="W32">
            <v>9900</v>
          </cell>
          <cell r="CL32">
            <v>0</v>
          </cell>
        </row>
        <row r="33">
          <cell r="W33">
            <v>1980</v>
          </cell>
          <cell r="CL33">
            <v>0</v>
          </cell>
        </row>
        <row r="34">
          <cell r="W34">
            <v>8134.73</v>
          </cell>
          <cell r="CL34">
            <v>0</v>
          </cell>
        </row>
        <row r="36">
          <cell r="W36">
            <v>733214.96000000008</v>
          </cell>
          <cell r="CL36">
            <v>1</v>
          </cell>
        </row>
        <row r="37">
          <cell r="W37">
            <v>25706.5</v>
          </cell>
          <cell r="CL37">
            <v>1</v>
          </cell>
        </row>
        <row r="38">
          <cell r="W38">
            <v>107967.29</v>
          </cell>
          <cell r="CL38">
            <v>1</v>
          </cell>
        </row>
        <row r="39">
          <cell r="W39">
            <v>126421.39</v>
          </cell>
          <cell r="CL39">
            <v>1</v>
          </cell>
        </row>
        <row r="40">
          <cell r="W40">
            <v>41883.649999999994</v>
          </cell>
          <cell r="CL40">
            <v>1</v>
          </cell>
        </row>
        <row r="41">
          <cell r="W41">
            <v>52563.98</v>
          </cell>
          <cell r="CL41">
            <v>1</v>
          </cell>
        </row>
        <row r="42">
          <cell r="W42">
            <v>205072.19</v>
          </cell>
          <cell r="CL42">
            <v>1</v>
          </cell>
        </row>
        <row r="43">
          <cell r="W43">
            <v>9732.8100000000013</v>
          </cell>
          <cell r="CL43">
            <v>0</v>
          </cell>
        </row>
        <row r="44">
          <cell r="W44">
            <v>5270.34</v>
          </cell>
          <cell r="CL44">
            <v>0</v>
          </cell>
        </row>
        <row r="45">
          <cell r="W45">
            <v>7349.17</v>
          </cell>
          <cell r="CL45">
            <v>0</v>
          </cell>
        </row>
        <row r="46">
          <cell r="W46">
            <v>28.39</v>
          </cell>
          <cell r="CL46">
            <v>0</v>
          </cell>
        </row>
        <row r="47">
          <cell r="W47">
            <v>594</v>
          </cell>
          <cell r="CL47">
            <v>0</v>
          </cell>
        </row>
        <row r="48">
          <cell r="W48">
            <v>413418.73</v>
          </cell>
          <cell r="CL48">
            <v>0</v>
          </cell>
        </row>
        <row r="49">
          <cell r="W49">
            <v>1485</v>
          </cell>
          <cell r="CL49">
            <v>0</v>
          </cell>
        </row>
        <row r="50">
          <cell r="W50">
            <v>11880</v>
          </cell>
          <cell r="CL50">
            <v>0</v>
          </cell>
        </row>
        <row r="51">
          <cell r="W51">
            <v>1290960</v>
          </cell>
          <cell r="CL51">
            <v>0</v>
          </cell>
        </row>
        <row r="52">
          <cell r="W52">
            <v>35652.83</v>
          </cell>
          <cell r="CL52">
            <v>0</v>
          </cell>
        </row>
        <row r="54">
          <cell r="W54">
            <v>1166241.2799999998</v>
          </cell>
          <cell r="CL54">
            <v>1</v>
          </cell>
        </row>
        <row r="55">
          <cell r="W55">
            <v>165167.17000000001</v>
          </cell>
          <cell r="CL55">
            <v>1</v>
          </cell>
        </row>
        <row r="56">
          <cell r="W56">
            <v>48574.729999999996</v>
          </cell>
          <cell r="CL56">
            <v>1</v>
          </cell>
        </row>
        <row r="57">
          <cell r="W57">
            <v>204013.88</v>
          </cell>
          <cell r="CL57">
            <v>1</v>
          </cell>
        </row>
        <row r="58">
          <cell r="W58">
            <v>257724.15000000002</v>
          </cell>
          <cell r="CL58">
            <v>1</v>
          </cell>
        </row>
        <row r="59">
          <cell r="W59">
            <v>76054.429999999993</v>
          </cell>
          <cell r="CL59">
            <v>1</v>
          </cell>
        </row>
        <row r="60">
          <cell r="W60">
            <v>95448.31</v>
          </cell>
          <cell r="CL60">
            <v>1</v>
          </cell>
        </row>
        <row r="61">
          <cell r="W61">
            <v>441569.29</v>
          </cell>
          <cell r="CL61">
            <v>1</v>
          </cell>
        </row>
        <row r="62">
          <cell r="W62">
            <v>55548.76999999999</v>
          </cell>
          <cell r="CL62">
            <v>0</v>
          </cell>
        </row>
        <row r="63">
          <cell r="W63">
            <v>62213.349999999991</v>
          </cell>
          <cell r="CL63">
            <v>0</v>
          </cell>
        </row>
        <row r="64">
          <cell r="W64">
            <v>297043.75</v>
          </cell>
          <cell r="CL64">
            <v>0</v>
          </cell>
        </row>
        <row r="65">
          <cell r="W65">
            <v>73260</v>
          </cell>
          <cell r="CL65">
            <v>0</v>
          </cell>
        </row>
        <row r="66">
          <cell r="W66">
            <v>1095930</v>
          </cell>
          <cell r="CL66">
            <v>0</v>
          </cell>
        </row>
        <row r="67">
          <cell r="W67">
            <v>34410.239999999998</v>
          </cell>
          <cell r="CL67">
            <v>0</v>
          </cell>
        </row>
        <row r="69">
          <cell r="W69">
            <v>86768.97</v>
          </cell>
          <cell r="CL69">
            <v>1</v>
          </cell>
        </row>
        <row r="70">
          <cell r="W70">
            <v>221119.96000000002</v>
          </cell>
          <cell r="CL70">
            <v>1</v>
          </cell>
        </row>
        <row r="71">
          <cell r="W71">
            <v>10762.7</v>
          </cell>
          <cell r="CL71">
            <v>1</v>
          </cell>
        </row>
        <row r="72">
          <cell r="W72">
            <v>45203.32</v>
          </cell>
          <cell r="CL72">
            <v>1</v>
          </cell>
        </row>
        <row r="73">
          <cell r="W73">
            <v>52623.839999999997</v>
          </cell>
          <cell r="CL73">
            <v>1</v>
          </cell>
        </row>
        <row r="74">
          <cell r="W74">
            <v>17587.63</v>
          </cell>
          <cell r="CL74">
            <v>1</v>
          </cell>
        </row>
        <row r="75">
          <cell r="W75">
            <v>22072.47</v>
          </cell>
          <cell r="CL75">
            <v>1</v>
          </cell>
        </row>
        <row r="76">
          <cell r="W76">
            <v>84949.463999999993</v>
          </cell>
          <cell r="CL76">
            <v>1</v>
          </cell>
        </row>
        <row r="77">
          <cell r="W77">
            <v>2744.33</v>
          </cell>
          <cell r="CL77">
            <v>0</v>
          </cell>
        </row>
        <row r="78">
          <cell r="W78">
            <v>2129.1299999999997</v>
          </cell>
          <cell r="CL78">
            <v>0</v>
          </cell>
        </row>
        <row r="79">
          <cell r="W79">
            <v>678863.5</v>
          </cell>
          <cell r="CL79">
            <v>0</v>
          </cell>
        </row>
        <row r="81">
          <cell r="W81">
            <v>341931.48999999987</v>
          </cell>
          <cell r="CL81">
            <v>1</v>
          </cell>
        </row>
        <row r="82">
          <cell r="W82">
            <v>11881.9</v>
          </cell>
          <cell r="CL82">
            <v>1</v>
          </cell>
        </row>
        <row r="83">
          <cell r="W83">
            <v>49903.99</v>
          </cell>
          <cell r="CL83">
            <v>1</v>
          </cell>
        </row>
        <row r="84">
          <cell r="W84">
            <v>57415.12999999999</v>
          </cell>
          <cell r="CL84">
            <v>1</v>
          </cell>
        </row>
        <row r="85">
          <cell r="W85">
            <v>19532.25</v>
          </cell>
          <cell r="CL85">
            <v>1</v>
          </cell>
        </row>
        <row r="86">
          <cell r="W86">
            <v>24512.97</v>
          </cell>
          <cell r="CL86">
            <v>1</v>
          </cell>
        </row>
        <row r="87">
          <cell r="W87">
            <v>91757.975999999995</v>
          </cell>
          <cell r="CL87">
            <v>1</v>
          </cell>
        </row>
        <row r="88">
          <cell r="W88">
            <v>2128.9900000000002</v>
          </cell>
          <cell r="CL88">
            <v>0</v>
          </cell>
        </row>
        <row r="89">
          <cell r="W89">
            <v>4174.29</v>
          </cell>
          <cell r="CL89">
            <v>0</v>
          </cell>
        </row>
        <row r="90">
          <cell r="W90">
            <v>24.84</v>
          </cell>
          <cell r="CL90">
            <v>0</v>
          </cell>
        </row>
        <row r="91">
          <cell r="W91">
            <v>270.63</v>
          </cell>
          <cell r="CL91">
            <v>0</v>
          </cell>
        </row>
        <row r="92">
          <cell r="W92">
            <v>1782</v>
          </cell>
          <cell r="CL92">
            <v>0</v>
          </cell>
        </row>
        <row r="94">
          <cell r="W94">
            <v>1005752.8999999999</v>
          </cell>
          <cell r="CL94">
            <v>1</v>
          </cell>
        </row>
        <row r="95">
          <cell r="W95">
            <v>34986.81</v>
          </cell>
          <cell r="CL95">
            <v>1</v>
          </cell>
        </row>
        <row r="96">
          <cell r="W96">
            <v>146944.6</v>
          </cell>
          <cell r="CL96">
            <v>1</v>
          </cell>
        </row>
        <row r="97">
          <cell r="W97">
            <v>169424.65999999997</v>
          </cell>
          <cell r="CL97">
            <v>1</v>
          </cell>
        </row>
        <row r="98">
          <cell r="W98">
            <v>57451.909999999996</v>
          </cell>
          <cell r="CL98">
            <v>1</v>
          </cell>
        </row>
        <row r="99">
          <cell r="W99">
            <v>72102.150000000009</v>
          </cell>
          <cell r="CL99">
            <v>1</v>
          </cell>
        </row>
        <row r="100">
          <cell r="W100">
            <v>271265.61599999998</v>
          </cell>
          <cell r="CL100">
            <v>1</v>
          </cell>
        </row>
        <row r="101">
          <cell r="W101">
            <v>4860.18</v>
          </cell>
          <cell r="CL101">
            <v>0</v>
          </cell>
        </row>
        <row r="102">
          <cell r="W102">
            <v>8499.15</v>
          </cell>
          <cell r="CL102">
            <v>0</v>
          </cell>
        </row>
        <row r="103">
          <cell r="W103">
            <v>15340.409999999998</v>
          </cell>
          <cell r="CL103">
            <v>0</v>
          </cell>
        </row>
        <row r="104">
          <cell r="W104">
            <v>10395</v>
          </cell>
          <cell r="CL104">
            <v>0</v>
          </cell>
        </row>
        <row r="105">
          <cell r="W105">
            <v>1861.1200000000003</v>
          </cell>
          <cell r="CL105">
            <v>0</v>
          </cell>
        </row>
        <row r="106">
          <cell r="W106">
            <v>1008.81</v>
          </cell>
          <cell r="CL106">
            <v>0</v>
          </cell>
        </row>
        <row r="107">
          <cell r="W107">
            <v>257497.37999999995</v>
          </cell>
          <cell r="CL107">
            <v>0</v>
          </cell>
        </row>
        <row r="108">
          <cell r="W108">
            <v>7779.8599999999988</v>
          </cell>
          <cell r="CL108">
            <v>0</v>
          </cell>
        </row>
        <row r="109">
          <cell r="W109">
            <v>913032.21</v>
          </cell>
          <cell r="CL109">
            <v>0</v>
          </cell>
        </row>
        <row r="110">
          <cell r="W110">
            <v>14850</v>
          </cell>
          <cell r="CL110">
            <v>0</v>
          </cell>
        </row>
        <row r="111">
          <cell r="W111">
            <v>1383.81</v>
          </cell>
          <cell r="CL111">
            <v>0</v>
          </cell>
        </row>
        <row r="112">
          <cell r="W112">
            <v>1162941.27</v>
          </cell>
          <cell r="CL112">
            <v>0</v>
          </cell>
        </row>
        <row r="113">
          <cell r="W113">
            <v>3000</v>
          </cell>
          <cell r="CL113">
            <v>0</v>
          </cell>
        </row>
        <row r="115">
          <cell r="W115">
            <v>110085.68000000001</v>
          </cell>
          <cell r="CL115">
            <v>1</v>
          </cell>
        </row>
        <row r="116">
          <cell r="W116">
            <v>863380.53000000014</v>
          </cell>
          <cell r="CL116">
            <v>1</v>
          </cell>
        </row>
        <row r="117">
          <cell r="W117">
            <v>33925.33</v>
          </cell>
          <cell r="CL117">
            <v>1</v>
          </cell>
        </row>
        <row r="118">
          <cell r="W118">
            <v>142486.38</v>
          </cell>
          <cell r="CL118">
            <v>1</v>
          </cell>
        </row>
        <row r="119">
          <cell r="W119">
            <v>164880.49400000006</v>
          </cell>
          <cell r="CL119">
            <v>1</v>
          </cell>
        </row>
        <row r="120">
          <cell r="W120">
            <v>55607.590000000004</v>
          </cell>
          <cell r="CL120">
            <v>1</v>
          </cell>
        </row>
        <row r="121">
          <cell r="W121">
            <v>69787.53</v>
          </cell>
          <cell r="CL121">
            <v>1</v>
          </cell>
        </row>
        <row r="122">
          <cell r="W122">
            <v>264808.27999999997</v>
          </cell>
          <cell r="CL122">
            <v>1</v>
          </cell>
        </row>
        <row r="123">
          <cell r="W123">
            <v>2795.7099999999996</v>
          </cell>
          <cell r="CL123">
            <v>0</v>
          </cell>
        </row>
        <row r="124">
          <cell r="W124">
            <v>7920</v>
          </cell>
          <cell r="CL124">
            <v>0</v>
          </cell>
        </row>
        <row r="125">
          <cell r="W125">
            <v>10890</v>
          </cell>
          <cell r="CL125">
            <v>0</v>
          </cell>
        </row>
        <row r="126">
          <cell r="W126">
            <v>2970</v>
          </cell>
          <cell r="CL126">
            <v>0</v>
          </cell>
        </row>
        <row r="127">
          <cell r="W127">
            <v>2108.7000000000003</v>
          </cell>
          <cell r="CL127">
            <v>0</v>
          </cell>
        </row>
        <row r="128">
          <cell r="W128">
            <v>44550</v>
          </cell>
          <cell r="CL128">
            <v>0</v>
          </cell>
        </row>
        <row r="129">
          <cell r="W129">
            <v>148500</v>
          </cell>
          <cell r="CL129">
            <v>0</v>
          </cell>
        </row>
        <row r="130">
          <cell r="W130">
            <v>96030</v>
          </cell>
          <cell r="CL130">
            <v>0</v>
          </cell>
        </row>
        <row r="131">
          <cell r="W131">
            <v>152460</v>
          </cell>
          <cell r="CL131">
            <v>0</v>
          </cell>
        </row>
        <row r="132">
          <cell r="W132">
            <v>1729530</v>
          </cell>
          <cell r="CL132">
            <v>0</v>
          </cell>
        </row>
        <row r="133">
          <cell r="W133">
            <v>118800</v>
          </cell>
          <cell r="CL133">
            <v>0</v>
          </cell>
        </row>
        <row r="134">
          <cell r="W134">
            <v>2970</v>
          </cell>
          <cell r="CL134">
            <v>0</v>
          </cell>
        </row>
        <row r="135">
          <cell r="W135">
            <v>59400</v>
          </cell>
          <cell r="CL135">
            <v>0</v>
          </cell>
        </row>
        <row r="136">
          <cell r="W136">
            <v>29000</v>
          </cell>
          <cell r="CL136">
            <v>0</v>
          </cell>
        </row>
        <row r="137">
          <cell r="W137">
            <v>15000</v>
          </cell>
          <cell r="CL137">
            <v>0</v>
          </cell>
        </row>
        <row r="139">
          <cell r="W139">
            <v>741489.11</v>
          </cell>
          <cell r="CL139">
            <v>1</v>
          </cell>
        </row>
        <row r="140">
          <cell r="W140">
            <v>25018.04</v>
          </cell>
          <cell r="CL140">
            <v>1</v>
          </cell>
        </row>
        <row r="141">
          <cell r="W141">
            <v>105075.78</v>
          </cell>
          <cell r="CL141">
            <v>1</v>
          </cell>
        </row>
        <row r="142">
          <cell r="W142">
            <v>113650.56000000001</v>
          </cell>
          <cell r="CL142">
            <v>1</v>
          </cell>
        </row>
        <row r="143">
          <cell r="W143">
            <v>42356.3</v>
          </cell>
          <cell r="CL143">
            <v>1</v>
          </cell>
        </row>
        <row r="144">
          <cell r="W144">
            <v>53157.15</v>
          </cell>
          <cell r="CL144">
            <v>1</v>
          </cell>
        </row>
        <row r="145">
          <cell r="W145">
            <v>171669.49600000001</v>
          </cell>
          <cell r="CL145">
            <v>1</v>
          </cell>
        </row>
        <row r="146">
          <cell r="W146">
            <v>2280.9300000000003</v>
          </cell>
          <cell r="CL146">
            <v>0</v>
          </cell>
        </row>
        <row r="147">
          <cell r="W147">
            <v>3780.3900000000003</v>
          </cell>
          <cell r="CL147">
            <v>0</v>
          </cell>
        </row>
        <row r="148">
          <cell r="W148">
            <v>21291.340000000004</v>
          </cell>
          <cell r="CL148">
            <v>0</v>
          </cell>
        </row>
        <row r="149">
          <cell r="W149">
            <v>3564.5900000000011</v>
          </cell>
          <cell r="CL149">
            <v>0</v>
          </cell>
        </row>
        <row r="150">
          <cell r="W150">
            <v>20991.96</v>
          </cell>
          <cell r="CL150">
            <v>0</v>
          </cell>
        </row>
        <row r="151">
          <cell r="W151">
            <v>18651.599999999999</v>
          </cell>
          <cell r="CL151">
            <v>0</v>
          </cell>
        </row>
        <row r="152">
          <cell r="W152">
            <v>257098</v>
          </cell>
          <cell r="CL152">
            <v>0</v>
          </cell>
        </row>
        <row r="154">
          <cell r="W154">
            <v>86768.97</v>
          </cell>
          <cell r="CL154">
            <v>1</v>
          </cell>
        </row>
        <row r="155">
          <cell r="W155">
            <v>960565.57000000018</v>
          </cell>
          <cell r="CL155">
            <v>1</v>
          </cell>
        </row>
        <row r="156">
          <cell r="W156">
            <v>36353.879999999997</v>
          </cell>
          <cell r="CL156">
            <v>1</v>
          </cell>
        </row>
        <row r="157">
          <cell r="W157">
            <v>152686.28</v>
          </cell>
          <cell r="CL157">
            <v>1</v>
          </cell>
        </row>
        <row r="158">
          <cell r="W158">
            <v>175277.03000000003</v>
          </cell>
          <cell r="CL158">
            <v>1</v>
          </cell>
        </row>
        <row r="159">
          <cell r="W159">
            <v>59827.19</v>
          </cell>
          <cell r="CL159">
            <v>1</v>
          </cell>
        </row>
        <row r="160">
          <cell r="W160">
            <v>75083.13</v>
          </cell>
          <cell r="CL160">
            <v>1</v>
          </cell>
        </row>
        <row r="161">
          <cell r="W161">
            <v>279581.94999999995</v>
          </cell>
          <cell r="CL161">
            <v>1</v>
          </cell>
        </row>
        <row r="162">
          <cell r="W162">
            <v>4329.6900000000005</v>
          </cell>
          <cell r="CL162">
            <v>0</v>
          </cell>
        </row>
        <row r="163">
          <cell r="W163">
            <v>13218.42</v>
          </cell>
          <cell r="CL163">
            <v>0</v>
          </cell>
        </row>
        <row r="164">
          <cell r="W164">
            <v>605.5</v>
          </cell>
          <cell r="CL164">
            <v>0</v>
          </cell>
        </row>
        <row r="165">
          <cell r="W165">
            <v>1223.6399999999999</v>
          </cell>
          <cell r="CL165">
            <v>0</v>
          </cell>
        </row>
        <row r="166">
          <cell r="W166">
            <v>492737.85</v>
          </cell>
          <cell r="CL166">
            <v>0</v>
          </cell>
        </row>
        <row r="167">
          <cell r="W167">
            <v>29786.270000000004</v>
          </cell>
          <cell r="CL167">
            <v>0</v>
          </cell>
        </row>
        <row r="169">
          <cell r="W169">
            <v>97329.7</v>
          </cell>
          <cell r="CL169">
            <v>1</v>
          </cell>
        </row>
        <row r="170">
          <cell r="W170">
            <v>410462.28</v>
          </cell>
          <cell r="CL170">
            <v>1</v>
          </cell>
        </row>
        <row r="171">
          <cell r="W171">
            <v>17334.849999999999</v>
          </cell>
          <cell r="CL171">
            <v>1</v>
          </cell>
        </row>
        <row r="172">
          <cell r="W172">
            <v>72806.37</v>
          </cell>
          <cell r="CL172">
            <v>1</v>
          </cell>
        </row>
        <row r="173">
          <cell r="W173">
            <v>80759.039999999994</v>
          </cell>
          <cell r="CL173">
            <v>1</v>
          </cell>
        </row>
        <row r="174">
          <cell r="W174">
            <v>29006.75</v>
          </cell>
          <cell r="CL174">
            <v>1</v>
          </cell>
        </row>
        <row r="175">
          <cell r="W175">
            <v>36403.469999999994</v>
          </cell>
          <cell r="CL175">
            <v>1</v>
          </cell>
        </row>
        <row r="176">
          <cell r="W176">
            <v>124930.07599999999</v>
          </cell>
          <cell r="CL176">
            <v>1</v>
          </cell>
        </row>
        <row r="177">
          <cell r="W177">
            <v>3063.07</v>
          </cell>
          <cell r="CL177">
            <v>0</v>
          </cell>
        </row>
        <row r="178">
          <cell r="W178">
            <v>5445.8300000000008</v>
          </cell>
          <cell r="CL178">
            <v>0</v>
          </cell>
        </row>
        <row r="179">
          <cell r="W179">
            <v>16335</v>
          </cell>
          <cell r="CL179">
            <v>0</v>
          </cell>
        </row>
        <row r="181">
          <cell r="W181">
            <v>417026.00999999989</v>
          </cell>
          <cell r="CL181">
            <v>1</v>
          </cell>
        </row>
        <row r="182">
          <cell r="W182">
            <v>371074.90999999992</v>
          </cell>
          <cell r="CL182">
            <v>1</v>
          </cell>
        </row>
        <row r="183">
          <cell r="W183">
            <v>27831.129999999997</v>
          </cell>
          <cell r="CL183">
            <v>1</v>
          </cell>
        </row>
        <row r="184">
          <cell r="W184">
            <v>116890.73</v>
          </cell>
          <cell r="CL184">
            <v>1</v>
          </cell>
        </row>
        <row r="185">
          <cell r="W185">
            <v>138791.38999999998</v>
          </cell>
          <cell r="CL185">
            <v>1</v>
          </cell>
        </row>
        <row r="186">
          <cell r="W186">
            <v>45018.92</v>
          </cell>
          <cell r="CL186">
            <v>1</v>
          </cell>
        </row>
        <row r="187">
          <cell r="W187">
            <v>56498.739999999991</v>
          </cell>
          <cell r="CL187">
            <v>1</v>
          </cell>
        </row>
        <row r="188">
          <cell r="W188">
            <v>227735.22399999999</v>
          </cell>
          <cell r="CL188">
            <v>1</v>
          </cell>
        </row>
        <row r="189">
          <cell r="W189">
            <v>18932.62</v>
          </cell>
          <cell r="CL189">
            <v>0</v>
          </cell>
        </row>
        <row r="190">
          <cell r="W190">
            <v>23396.774000000001</v>
          </cell>
          <cell r="CL190">
            <v>0</v>
          </cell>
        </row>
        <row r="191">
          <cell r="W191">
            <v>990</v>
          </cell>
          <cell r="CL191">
            <v>0</v>
          </cell>
        </row>
        <row r="192">
          <cell r="W192">
            <v>6615.01</v>
          </cell>
          <cell r="CL192">
            <v>0</v>
          </cell>
        </row>
        <row r="193">
          <cell r="W193">
            <v>6490.3200000000015</v>
          </cell>
          <cell r="CL193">
            <v>0</v>
          </cell>
        </row>
        <row r="194">
          <cell r="W194">
            <v>1362.68</v>
          </cell>
          <cell r="CL194">
            <v>0</v>
          </cell>
        </row>
        <row r="195">
          <cell r="W195">
            <v>0.98</v>
          </cell>
          <cell r="CL195">
            <v>0</v>
          </cell>
        </row>
        <row r="196">
          <cell r="W196">
            <v>0.99</v>
          </cell>
          <cell r="CL196">
            <v>0</v>
          </cell>
        </row>
        <row r="197">
          <cell r="W197">
            <v>0.99</v>
          </cell>
          <cell r="CL197">
            <v>0</v>
          </cell>
        </row>
        <row r="198">
          <cell r="W198">
            <v>0.99</v>
          </cell>
          <cell r="CL198">
            <v>0</v>
          </cell>
        </row>
        <row r="199">
          <cell r="W199">
            <v>453.07</v>
          </cell>
          <cell r="CL199">
            <v>0</v>
          </cell>
        </row>
        <row r="200">
          <cell r="W200">
            <v>0.99</v>
          </cell>
          <cell r="CL200">
            <v>0</v>
          </cell>
        </row>
        <row r="201">
          <cell r="W201">
            <v>0.98</v>
          </cell>
          <cell r="CL201">
            <v>0</v>
          </cell>
        </row>
        <row r="202">
          <cell r="W202">
            <v>203.92999999999998</v>
          </cell>
          <cell r="CL202">
            <v>0</v>
          </cell>
        </row>
        <row r="203">
          <cell r="W203">
            <v>170.33</v>
          </cell>
          <cell r="CL203">
            <v>0</v>
          </cell>
        </row>
        <row r="204">
          <cell r="W204">
            <v>1619217.92</v>
          </cell>
          <cell r="CL204">
            <v>0</v>
          </cell>
        </row>
        <row r="205">
          <cell r="W205">
            <v>7734.8600000000006</v>
          </cell>
          <cell r="CL205">
            <v>0</v>
          </cell>
        </row>
        <row r="206">
          <cell r="W206">
            <v>4813.2800000000007</v>
          </cell>
          <cell r="CL206">
            <v>0</v>
          </cell>
        </row>
        <row r="207">
          <cell r="W207">
            <v>372.58000000000004</v>
          </cell>
          <cell r="CL207">
            <v>0</v>
          </cell>
        </row>
        <row r="208">
          <cell r="W208">
            <v>4950</v>
          </cell>
          <cell r="CL208">
            <v>0</v>
          </cell>
        </row>
        <row r="209">
          <cell r="W209">
            <v>4950</v>
          </cell>
          <cell r="CL209">
            <v>0</v>
          </cell>
        </row>
        <row r="210">
          <cell r="W210">
            <v>59400</v>
          </cell>
          <cell r="CL210">
            <v>0</v>
          </cell>
        </row>
        <row r="211">
          <cell r="W211">
            <v>4950</v>
          </cell>
          <cell r="CL211">
            <v>0</v>
          </cell>
        </row>
        <row r="212">
          <cell r="W212">
            <v>990</v>
          </cell>
          <cell r="CL212">
            <v>0</v>
          </cell>
        </row>
        <row r="213">
          <cell r="W213">
            <v>4950</v>
          </cell>
          <cell r="CL213">
            <v>0</v>
          </cell>
        </row>
        <row r="214">
          <cell r="W214">
            <v>14850</v>
          </cell>
          <cell r="CL214">
            <v>0</v>
          </cell>
        </row>
        <row r="215">
          <cell r="W215">
            <v>918.77</v>
          </cell>
          <cell r="CL215">
            <v>0</v>
          </cell>
        </row>
        <row r="216">
          <cell r="W216">
            <v>16488.240000000002</v>
          </cell>
          <cell r="CL216">
            <v>0</v>
          </cell>
        </row>
        <row r="217">
          <cell r="W217">
            <v>495842</v>
          </cell>
          <cell r="CL217">
            <v>0</v>
          </cell>
        </row>
        <row r="219">
          <cell r="W219">
            <v>344807.36400000006</v>
          </cell>
          <cell r="CL219">
            <v>1</v>
          </cell>
        </row>
        <row r="220">
          <cell r="W220">
            <v>215792.52999999997</v>
          </cell>
          <cell r="CL220">
            <v>1</v>
          </cell>
        </row>
        <row r="221">
          <cell r="W221">
            <v>19777.599999999999</v>
          </cell>
          <cell r="CL221">
            <v>1</v>
          </cell>
        </row>
        <row r="222">
          <cell r="W222">
            <v>83065.91</v>
          </cell>
          <cell r="CL222">
            <v>1</v>
          </cell>
        </row>
        <row r="223">
          <cell r="W223">
            <v>101047.53</v>
          </cell>
          <cell r="CL223">
            <v>1</v>
          </cell>
        </row>
        <row r="224">
          <cell r="W224">
            <v>31582.19</v>
          </cell>
          <cell r="CL224">
            <v>1</v>
          </cell>
        </row>
        <row r="225">
          <cell r="W225">
            <v>39635.64</v>
          </cell>
          <cell r="CL225">
            <v>1</v>
          </cell>
        </row>
        <row r="226">
          <cell r="W226">
            <v>169004.72400000002</v>
          </cell>
          <cell r="CL226">
            <v>1</v>
          </cell>
        </row>
        <row r="227">
          <cell r="W227">
            <v>2919.43</v>
          </cell>
          <cell r="CL227">
            <v>0</v>
          </cell>
        </row>
        <row r="228">
          <cell r="W228">
            <v>3248.11</v>
          </cell>
          <cell r="CL228">
            <v>0</v>
          </cell>
        </row>
        <row r="229">
          <cell r="W229">
            <v>529.91999999999996</v>
          </cell>
          <cell r="CL229">
            <v>0</v>
          </cell>
        </row>
        <row r="230">
          <cell r="W230">
            <v>198025.61</v>
          </cell>
          <cell r="CL230">
            <v>0</v>
          </cell>
        </row>
        <row r="231">
          <cell r="W231">
            <v>36590.630000000005</v>
          </cell>
          <cell r="CL231">
            <v>0</v>
          </cell>
        </row>
        <row r="233">
          <cell r="W233">
            <v>506681.90000000008</v>
          </cell>
          <cell r="CL233">
            <v>1</v>
          </cell>
        </row>
        <row r="234">
          <cell r="W234">
            <v>494833.89000000007</v>
          </cell>
          <cell r="CL234">
            <v>1</v>
          </cell>
        </row>
        <row r="235">
          <cell r="W235">
            <v>36846.710000000006</v>
          </cell>
          <cell r="CL235">
            <v>1</v>
          </cell>
        </row>
        <row r="236">
          <cell r="W236">
            <v>154756.21</v>
          </cell>
          <cell r="CL236">
            <v>1</v>
          </cell>
        </row>
        <row r="237">
          <cell r="W237">
            <v>200470.32999999996</v>
          </cell>
          <cell r="CL237">
            <v>1</v>
          </cell>
        </row>
        <row r="238">
          <cell r="W238">
            <v>57345.81</v>
          </cell>
          <cell r="CL238">
            <v>1</v>
          </cell>
        </row>
        <row r="239">
          <cell r="W239">
            <v>71968.989999999991</v>
          </cell>
          <cell r="CL239">
            <v>1</v>
          </cell>
        </row>
        <row r="240">
          <cell r="W240">
            <v>341009.24</v>
          </cell>
          <cell r="CL240">
            <v>1</v>
          </cell>
        </row>
        <row r="241">
          <cell r="W241">
            <v>3942.01</v>
          </cell>
          <cell r="CL241">
            <v>0</v>
          </cell>
        </row>
        <row r="242">
          <cell r="W242">
            <v>5843.26</v>
          </cell>
          <cell r="CL242">
            <v>0</v>
          </cell>
        </row>
        <row r="243">
          <cell r="W243">
            <v>49204.090000000004</v>
          </cell>
          <cell r="CL243">
            <v>0</v>
          </cell>
        </row>
        <row r="244">
          <cell r="W244">
            <v>120548.8</v>
          </cell>
          <cell r="CL244">
            <v>0</v>
          </cell>
        </row>
        <row r="245">
          <cell r="W245">
            <v>103788.12</v>
          </cell>
          <cell r="CL245">
            <v>0</v>
          </cell>
        </row>
        <row r="246">
          <cell r="W246">
            <v>7920</v>
          </cell>
          <cell r="CL246">
            <v>0</v>
          </cell>
        </row>
        <row r="247">
          <cell r="W247">
            <v>59615.74</v>
          </cell>
          <cell r="CL247">
            <v>0</v>
          </cell>
        </row>
        <row r="248">
          <cell r="W248">
            <v>142900.56</v>
          </cell>
          <cell r="CL248">
            <v>0</v>
          </cell>
        </row>
        <row r="249">
          <cell r="W249">
            <v>9900</v>
          </cell>
          <cell r="CL249">
            <v>0</v>
          </cell>
        </row>
        <row r="250">
          <cell r="W250">
            <v>5940</v>
          </cell>
          <cell r="CL250">
            <v>0</v>
          </cell>
        </row>
        <row r="251">
          <cell r="W251">
            <v>441053.91000000003</v>
          </cell>
          <cell r="CL251">
            <v>0</v>
          </cell>
        </row>
        <row r="252">
          <cell r="W252">
            <v>101414.31</v>
          </cell>
          <cell r="CL252">
            <v>0</v>
          </cell>
        </row>
        <row r="253">
          <cell r="W253">
            <v>376651.67</v>
          </cell>
          <cell r="CL253">
            <v>0</v>
          </cell>
        </row>
        <row r="254">
          <cell r="W254">
            <v>377380.08</v>
          </cell>
          <cell r="CL254">
            <v>0</v>
          </cell>
        </row>
        <row r="255">
          <cell r="W255">
            <v>1089</v>
          </cell>
          <cell r="CL255">
            <v>0</v>
          </cell>
        </row>
        <row r="256">
          <cell r="W256">
            <v>52272</v>
          </cell>
          <cell r="CL256">
            <v>0</v>
          </cell>
        </row>
        <row r="257">
          <cell r="W257">
            <v>201088.8</v>
          </cell>
          <cell r="CL257">
            <v>0</v>
          </cell>
        </row>
        <row r="258">
          <cell r="W258">
            <v>245695.73</v>
          </cell>
          <cell r="CL258">
            <v>0</v>
          </cell>
        </row>
        <row r="259">
          <cell r="W259">
            <v>1237599.3</v>
          </cell>
          <cell r="CL259">
            <v>0</v>
          </cell>
        </row>
        <row r="260">
          <cell r="W260">
            <v>7920</v>
          </cell>
          <cell r="CL260">
            <v>0</v>
          </cell>
        </row>
        <row r="261">
          <cell r="W261">
            <v>495000</v>
          </cell>
          <cell r="CL261">
            <v>0</v>
          </cell>
        </row>
        <row r="262">
          <cell r="W262">
            <v>29700</v>
          </cell>
          <cell r="CL262">
            <v>0</v>
          </cell>
        </row>
        <row r="263">
          <cell r="W263">
            <v>128700</v>
          </cell>
          <cell r="CL263">
            <v>0</v>
          </cell>
        </row>
        <row r="264">
          <cell r="W264">
            <v>990</v>
          </cell>
          <cell r="CL264">
            <v>0</v>
          </cell>
        </row>
        <row r="265">
          <cell r="W265">
            <v>128700</v>
          </cell>
          <cell r="CL265">
            <v>0</v>
          </cell>
        </row>
        <row r="267">
          <cell r="W267">
            <v>1119616.3299999998</v>
          </cell>
          <cell r="CL267">
            <v>1</v>
          </cell>
        </row>
        <row r="268">
          <cell r="W268">
            <v>37847.22</v>
          </cell>
          <cell r="CL268">
            <v>1</v>
          </cell>
        </row>
        <row r="269">
          <cell r="W269">
            <v>158958.32999999999</v>
          </cell>
          <cell r="CL269">
            <v>1</v>
          </cell>
        </row>
        <row r="270">
          <cell r="W270">
            <v>184944.53400000007</v>
          </cell>
          <cell r="CL270">
            <v>1</v>
          </cell>
        </row>
        <row r="271">
          <cell r="W271">
            <v>61865.600000000006</v>
          </cell>
          <cell r="CL271">
            <v>1</v>
          </cell>
        </row>
        <row r="272">
          <cell r="W272">
            <v>77641.33</v>
          </cell>
          <cell r="CL272">
            <v>1</v>
          </cell>
        </row>
        <row r="273">
          <cell r="W273">
            <v>298404.68</v>
          </cell>
          <cell r="CL273">
            <v>1</v>
          </cell>
        </row>
        <row r="274">
          <cell r="W274">
            <v>1296.4099999999999</v>
          </cell>
          <cell r="CL274">
            <v>0</v>
          </cell>
        </row>
        <row r="275">
          <cell r="W275">
            <v>27858.52</v>
          </cell>
          <cell r="CL275">
            <v>0</v>
          </cell>
        </row>
        <row r="276">
          <cell r="W276">
            <v>40.790000000000006</v>
          </cell>
          <cell r="CL276">
            <v>0</v>
          </cell>
        </row>
        <row r="277">
          <cell r="W277">
            <v>990</v>
          </cell>
          <cell r="CL277">
            <v>0</v>
          </cell>
        </row>
        <row r="278">
          <cell r="W278">
            <v>1055.0999999999999</v>
          </cell>
          <cell r="CL278">
            <v>0</v>
          </cell>
        </row>
        <row r="279">
          <cell r="W279">
            <v>5315.35</v>
          </cell>
          <cell r="CL279">
            <v>0</v>
          </cell>
        </row>
        <row r="280">
          <cell r="W280">
            <v>4908.84</v>
          </cell>
          <cell r="CL280">
            <v>0</v>
          </cell>
        </row>
        <row r="281">
          <cell r="W281">
            <v>139824.18</v>
          </cell>
          <cell r="CL281">
            <v>0</v>
          </cell>
        </row>
        <row r="282">
          <cell r="W282">
            <v>14256</v>
          </cell>
          <cell r="CL282">
            <v>0</v>
          </cell>
        </row>
        <row r="283">
          <cell r="W283">
            <v>4950</v>
          </cell>
          <cell r="CL283">
            <v>0</v>
          </cell>
        </row>
        <row r="284">
          <cell r="W284">
            <v>135997.22999999998</v>
          </cell>
          <cell r="CL284">
            <v>0</v>
          </cell>
        </row>
        <row r="285">
          <cell r="W285">
            <v>69300</v>
          </cell>
          <cell r="CL285">
            <v>0</v>
          </cell>
        </row>
        <row r="286">
          <cell r="W286">
            <v>150381</v>
          </cell>
          <cell r="CL286">
            <v>0</v>
          </cell>
        </row>
        <row r="287">
          <cell r="W287">
            <v>9900</v>
          </cell>
          <cell r="CL287">
            <v>0</v>
          </cell>
        </row>
        <row r="288">
          <cell r="W288">
            <v>389455.81</v>
          </cell>
          <cell r="CL288">
            <v>0</v>
          </cell>
        </row>
        <row r="289">
          <cell r="W289">
            <v>32737.52</v>
          </cell>
          <cell r="CL289">
            <v>0</v>
          </cell>
        </row>
        <row r="290">
          <cell r="W290">
            <v>285210.71000000002</v>
          </cell>
          <cell r="CL290">
            <v>0</v>
          </cell>
        </row>
        <row r="292">
          <cell r="W292">
            <v>86768.97</v>
          </cell>
          <cell r="CL292">
            <v>1</v>
          </cell>
        </row>
        <row r="293">
          <cell r="W293">
            <v>858128.50500000012</v>
          </cell>
          <cell r="CL293">
            <v>1</v>
          </cell>
        </row>
        <row r="294">
          <cell r="W294">
            <v>95000</v>
          </cell>
          <cell r="CL294">
            <v>0</v>
          </cell>
        </row>
        <row r="295">
          <cell r="W295">
            <v>32986.084000000003</v>
          </cell>
          <cell r="CL295">
            <v>1</v>
          </cell>
        </row>
        <row r="296">
          <cell r="W296">
            <v>300000</v>
          </cell>
          <cell r="CL296">
            <v>0</v>
          </cell>
        </row>
        <row r="297">
          <cell r="W297">
            <v>138541.54999999999</v>
          </cell>
          <cell r="CL297">
            <v>1</v>
          </cell>
        </row>
        <row r="298">
          <cell r="W298">
            <v>420153.96</v>
          </cell>
          <cell r="CL298">
            <v>0</v>
          </cell>
        </row>
        <row r="299">
          <cell r="W299">
            <v>100000</v>
          </cell>
          <cell r="CL299">
            <v>0</v>
          </cell>
        </row>
        <row r="300">
          <cell r="W300">
            <v>160859.60999999999</v>
          </cell>
          <cell r="CL300">
            <v>1</v>
          </cell>
        </row>
        <row r="301">
          <cell r="W301">
            <v>53975.650000000009</v>
          </cell>
          <cell r="CL301">
            <v>1</v>
          </cell>
        </row>
        <row r="302">
          <cell r="W302">
            <v>67739.44</v>
          </cell>
          <cell r="CL302">
            <v>1</v>
          </cell>
        </row>
        <row r="303">
          <cell r="W303">
            <v>550000</v>
          </cell>
          <cell r="CL303">
            <v>0</v>
          </cell>
        </row>
        <row r="304">
          <cell r="W304">
            <v>300000</v>
          </cell>
          <cell r="CL304">
            <v>0</v>
          </cell>
        </row>
        <row r="305">
          <cell r="W305">
            <v>380277.23</v>
          </cell>
          <cell r="CL305">
            <v>0</v>
          </cell>
        </row>
        <row r="306">
          <cell r="W306">
            <v>200000</v>
          </cell>
          <cell r="CL306">
            <v>0</v>
          </cell>
        </row>
        <row r="307">
          <cell r="W307">
            <v>259094.53000000003</v>
          </cell>
          <cell r="CL307">
            <v>1</v>
          </cell>
        </row>
        <row r="308">
          <cell r="W308">
            <v>24014.39</v>
          </cell>
          <cell r="CL308">
            <v>0</v>
          </cell>
        </row>
        <row r="309">
          <cell r="W309">
            <v>15470.49</v>
          </cell>
          <cell r="CL309">
            <v>0</v>
          </cell>
        </row>
        <row r="310">
          <cell r="W310">
            <v>29184.239999999998</v>
          </cell>
          <cell r="CL310">
            <v>0</v>
          </cell>
        </row>
        <row r="311">
          <cell r="W311">
            <v>95871.6</v>
          </cell>
          <cell r="CL311">
            <v>0</v>
          </cell>
        </row>
        <row r="312">
          <cell r="W312">
            <v>44550</v>
          </cell>
          <cell r="CL312">
            <v>0</v>
          </cell>
        </row>
        <row r="313">
          <cell r="W313">
            <v>40818.800000000003</v>
          </cell>
          <cell r="CL313">
            <v>0</v>
          </cell>
        </row>
        <row r="314">
          <cell r="W314">
            <v>3960</v>
          </cell>
          <cell r="CL314">
            <v>0</v>
          </cell>
        </row>
        <row r="315">
          <cell r="W315">
            <v>156420</v>
          </cell>
          <cell r="CL315">
            <v>0</v>
          </cell>
        </row>
        <row r="316">
          <cell r="W316">
            <v>20433.599999999999</v>
          </cell>
          <cell r="CL316">
            <v>0</v>
          </cell>
        </row>
        <row r="317">
          <cell r="W317">
            <v>495</v>
          </cell>
          <cell r="CL317">
            <v>0</v>
          </cell>
        </row>
        <row r="318">
          <cell r="W318">
            <v>712800</v>
          </cell>
          <cell r="CL318">
            <v>0</v>
          </cell>
        </row>
        <row r="319">
          <cell r="W319">
            <v>99000</v>
          </cell>
          <cell r="CL319">
            <v>0</v>
          </cell>
        </row>
        <row r="320">
          <cell r="W320">
            <v>792000</v>
          </cell>
          <cell r="CL320">
            <v>0</v>
          </cell>
        </row>
        <row r="321">
          <cell r="W321">
            <v>69300</v>
          </cell>
          <cell r="CL321">
            <v>0</v>
          </cell>
        </row>
        <row r="322">
          <cell r="W322">
            <v>148500</v>
          </cell>
          <cell r="CL322">
            <v>0</v>
          </cell>
        </row>
        <row r="323">
          <cell r="W323">
            <v>4950</v>
          </cell>
          <cell r="CL323">
            <v>0</v>
          </cell>
        </row>
        <row r="324">
          <cell r="W324">
            <v>39600</v>
          </cell>
          <cell r="CL324">
            <v>0</v>
          </cell>
        </row>
        <row r="325">
          <cell r="W325">
            <v>23760</v>
          </cell>
          <cell r="CL325">
            <v>0</v>
          </cell>
        </row>
        <row r="326">
          <cell r="W326">
            <v>86724</v>
          </cell>
          <cell r="CL326">
            <v>0</v>
          </cell>
        </row>
        <row r="327">
          <cell r="W327">
            <v>198000</v>
          </cell>
          <cell r="CL327">
            <v>0</v>
          </cell>
        </row>
        <row r="328">
          <cell r="W328">
            <v>168300</v>
          </cell>
          <cell r="CL328">
            <v>0</v>
          </cell>
        </row>
        <row r="329">
          <cell r="W329">
            <v>14850</v>
          </cell>
          <cell r="CL329">
            <v>0</v>
          </cell>
        </row>
        <row r="330">
          <cell r="W330">
            <v>161112.54</v>
          </cell>
          <cell r="CL330">
            <v>0</v>
          </cell>
        </row>
        <row r="331">
          <cell r="W331">
            <v>67675.06</v>
          </cell>
          <cell r="CL331">
            <v>0</v>
          </cell>
        </row>
        <row r="332">
          <cell r="W332">
            <v>1500</v>
          </cell>
          <cell r="CL332">
            <v>0</v>
          </cell>
        </row>
        <row r="333">
          <cell r="W333">
            <v>62765.23</v>
          </cell>
          <cell r="CL333">
            <v>0</v>
          </cell>
        </row>
        <row r="334">
          <cell r="W334">
            <v>4000</v>
          </cell>
          <cell r="CL334">
            <v>0</v>
          </cell>
        </row>
        <row r="335">
          <cell r="W335">
            <v>3000</v>
          </cell>
          <cell r="CL335">
            <v>0</v>
          </cell>
        </row>
        <row r="336">
          <cell r="W336">
            <v>500000</v>
          </cell>
          <cell r="CL336">
            <v>0</v>
          </cell>
        </row>
        <row r="338">
          <cell r="W338">
            <v>506996.13000000006</v>
          </cell>
          <cell r="CL338">
            <v>1</v>
          </cell>
        </row>
        <row r="339">
          <cell r="W339">
            <v>301519.31000000006</v>
          </cell>
          <cell r="CL339">
            <v>1</v>
          </cell>
        </row>
        <row r="340">
          <cell r="W340">
            <v>28631.269999999997</v>
          </cell>
          <cell r="CL340">
            <v>1</v>
          </cell>
        </row>
        <row r="341">
          <cell r="W341">
            <v>120251.32</v>
          </cell>
          <cell r="CL341">
            <v>1</v>
          </cell>
        </row>
        <row r="342">
          <cell r="W342">
            <v>148769.60999999999</v>
          </cell>
          <cell r="CL342">
            <v>1</v>
          </cell>
        </row>
        <row r="343">
          <cell r="W343">
            <v>45296.600000000006</v>
          </cell>
          <cell r="CL343">
            <v>1</v>
          </cell>
        </row>
        <row r="344">
          <cell r="W344">
            <v>56847.240000000005</v>
          </cell>
          <cell r="CL344">
            <v>1</v>
          </cell>
        </row>
        <row r="345">
          <cell r="W345">
            <v>252079.14400000006</v>
          </cell>
          <cell r="CL345">
            <v>1</v>
          </cell>
        </row>
        <row r="346">
          <cell r="W346">
            <v>2717.83</v>
          </cell>
          <cell r="CL346">
            <v>0</v>
          </cell>
        </row>
        <row r="347">
          <cell r="W347">
            <v>2424.83</v>
          </cell>
          <cell r="CL347">
            <v>0</v>
          </cell>
        </row>
        <row r="348">
          <cell r="W348">
            <v>495</v>
          </cell>
          <cell r="CL348">
            <v>0</v>
          </cell>
        </row>
        <row r="349">
          <cell r="W349">
            <v>27337.86</v>
          </cell>
          <cell r="CL349">
            <v>0</v>
          </cell>
        </row>
        <row r="350">
          <cell r="W350">
            <v>5235835.2500000009</v>
          </cell>
          <cell r="CL350">
            <v>0</v>
          </cell>
        </row>
        <row r="351">
          <cell r="W351">
            <v>2684164.75</v>
          </cell>
          <cell r="CL351">
            <v>0</v>
          </cell>
        </row>
        <row r="352">
          <cell r="W352">
            <v>2918.04</v>
          </cell>
          <cell r="CL352">
            <v>0</v>
          </cell>
        </row>
        <row r="353">
          <cell r="W353">
            <v>1178711.76</v>
          </cell>
          <cell r="CL353">
            <v>0</v>
          </cell>
        </row>
        <row r="354">
          <cell r="W354">
            <v>300629.34000000003</v>
          </cell>
          <cell r="CL354">
            <v>0</v>
          </cell>
        </row>
        <row r="355">
          <cell r="W355">
            <v>247500</v>
          </cell>
          <cell r="CL355">
            <v>0</v>
          </cell>
        </row>
        <row r="356">
          <cell r="W356">
            <v>792000</v>
          </cell>
          <cell r="CL356">
            <v>0</v>
          </cell>
        </row>
        <row r="357">
          <cell r="W357">
            <v>79200</v>
          </cell>
          <cell r="CL357">
            <v>0</v>
          </cell>
        </row>
        <row r="358">
          <cell r="W358">
            <v>785807.85</v>
          </cell>
          <cell r="CL358">
            <v>0</v>
          </cell>
        </row>
        <row r="359">
          <cell r="W359">
            <v>300629.33999999997</v>
          </cell>
          <cell r="CL359">
            <v>0</v>
          </cell>
        </row>
        <row r="360">
          <cell r="W360">
            <v>168299.92</v>
          </cell>
          <cell r="CL360">
            <v>0</v>
          </cell>
        </row>
        <row r="361">
          <cell r="W361">
            <v>54450</v>
          </cell>
          <cell r="CL361">
            <v>0</v>
          </cell>
        </row>
        <row r="362">
          <cell r="W362">
            <v>99999.92</v>
          </cell>
          <cell r="CL362">
            <v>0</v>
          </cell>
        </row>
        <row r="363">
          <cell r="W363">
            <v>650000</v>
          </cell>
          <cell r="CL363">
            <v>0</v>
          </cell>
        </row>
        <row r="365">
          <cell r="W365">
            <v>3665299.8999999994</v>
          </cell>
          <cell r="CL365">
            <v>1</v>
          </cell>
        </row>
        <row r="366">
          <cell r="W366">
            <v>150759.70999999996</v>
          </cell>
          <cell r="CL366">
            <v>1</v>
          </cell>
        </row>
        <row r="367">
          <cell r="W367">
            <v>143364.34</v>
          </cell>
          <cell r="CL367">
            <v>1</v>
          </cell>
        </row>
        <row r="368">
          <cell r="W368">
            <v>602130.22</v>
          </cell>
          <cell r="CL368">
            <v>1</v>
          </cell>
        </row>
        <row r="369">
          <cell r="W369">
            <v>820890.36000000022</v>
          </cell>
          <cell r="CL369">
            <v>1</v>
          </cell>
        </row>
        <row r="370">
          <cell r="W370">
            <v>216275.13</v>
          </cell>
          <cell r="CL370">
            <v>1</v>
          </cell>
        </row>
        <row r="371">
          <cell r="W371">
            <v>271425.28999999998</v>
          </cell>
          <cell r="CL371">
            <v>1</v>
          </cell>
        </row>
        <row r="372">
          <cell r="W372">
            <v>1446686.85</v>
          </cell>
          <cell r="CL372">
            <v>1</v>
          </cell>
        </row>
        <row r="373">
          <cell r="W373">
            <v>9915.1200000000008</v>
          </cell>
          <cell r="CL373">
            <v>0</v>
          </cell>
        </row>
        <row r="374">
          <cell r="W374">
            <v>990</v>
          </cell>
          <cell r="CL374">
            <v>0</v>
          </cell>
        </row>
        <row r="376">
          <cell r="W376">
            <v>97329.7</v>
          </cell>
          <cell r="CL376">
            <v>1</v>
          </cell>
        </row>
        <row r="377">
          <cell r="W377">
            <v>410462.28</v>
          </cell>
          <cell r="CL377">
            <v>1</v>
          </cell>
        </row>
        <row r="378">
          <cell r="W378">
            <v>17334.849999999999</v>
          </cell>
          <cell r="CL378">
            <v>1</v>
          </cell>
        </row>
        <row r="379">
          <cell r="W379">
            <v>72806.37</v>
          </cell>
          <cell r="CL379">
            <v>1</v>
          </cell>
        </row>
        <row r="380">
          <cell r="W380">
            <v>80759.039999999994</v>
          </cell>
          <cell r="CL380">
            <v>1</v>
          </cell>
        </row>
        <row r="381">
          <cell r="W381">
            <v>29006.75</v>
          </cell>
          <cell r="CL381">
            <v>1</v>
          </cell>
        </row>
        <row r="382">
          <cell r="W382">
            <v>36403.469999999994</v>
          </cell>
          <cell r="CL382">
            <v>1</v>
          </cell>
        </row>
        <row r="383">
          <cell r="W383">
            <v>124930.07599999999</v>
          </cell>
          <cell r="CL383">
            <v>1</v>
          </cell>
        </row>
        <row r="384">
          <cell r="W384">
            <v>3663</v>
          </cell>
          <cell r="CL384">
            <v>0</v>
          </cell>
        </row>
        <row r="385">
          <cell r="W385">
            <v>7009.2</v>
          </cell>
          <cell r="CL385">
            <v>0</v>
          </cell>
        </row>
        <row r="386">
          <cell r="W386">
            <v>1084.0899999999999</v>
          </cell>
          <cell r="CL386">
            <v>0</v>
          </cell>
        </row>
        <row r="387">
          <cell r="W387">
            <v>2388.67</v>
          </cell>
          <cell r="CL387">
            <v>0</v>
          </cell>
        </row>
        <row r="388">
          <cell r="W388">
            <v>3118.5</v>
          </cell>
          <cell r="CL388">
            <v>0</v>
          </cell>
        </row>
        <row r="389">
          <cell r="W389">
            <v>1560.24</v>
          </cell>
          <cell r="CL389">
            <v>0</v>
          </cell>
        </row>
        <row r="390">
          <cell r="W390">
            <v>220000</v>
          </cell>
          <cell r="CL390">
            <v>0</v>
          </cell>
        </row>
        <row r="391">
          <cell r="W391">
            <v>990000</v>
          </cell>
          <cell r="CL391">
            <v>0</v>
          </cell>
        </row>
        <row r="392">
          <cell r="W392">
            <v>1980</v>
          </cell>
          <cell r="CL392">
            <v>0</v>
          </cell>
        </row>
        <row r="394">
          <cell r="W394">
            <v>881334.03599999973</v>
          </cell>
          <cell r="CL394">
            <v>1</v>
          </cell>
        </row>
        <row r="395">
          <cell r="W395">
            <v>215792.52999999997</v>
          </cell>
          <cell r="CL395">
            <v>1</v>
          </cell>
        </row>
        <row r="396">
          <cell r="W396">
            <v>39591.67</v>
          </cell>
          <cell r="CL396">
            <v>1</v>
          </cell>
        </row>
        <row r="397">
          <cell r="W397">
            <v>166285.03</v>
          </cell>
          <cell r="CL397">
            <v>1</v>
          </cell>
        </row>
        <row r="398">
          <cell r="W398">
            <v>206018.02999999994</v>
          </cell>
          <cell r="CL398">
            <v>1</v>
          </cell>
        </row>
        <row r="399">
          <cell r="W399">
            <v>62671.479999999996</v>
          </cell>
          <cell r="CL399">
            <v>1</v>
          </cell>
        </row>
        <row r="400">
          <cell r="W400">
            <v>78652.700000000012</v>
          </cell>
          <cell r="CL400">
            <v>1</v>
          </cell>
        </row>
        <row r="401">
          <cell r="W401">
            <v>347969.5500000001</v>
          </cell>
          <cell r="CL401">
            <v>1</v>
          </cell>
        </row>
        <row r="402">
          <cell r="W402">
            <v>14698.679999999998</v>
          </cell>
          <cell r="CL402">
            <v>0</v>
          </cell>
        </row>
        <row r="403">
          <cell r="W403">
            <v>9158.84</v>
          </cell>
          <cell r="CL403">
            <v>0</v>
          </cell>
        </row>
        <row r="404">
          <cell r="W404">
            <v>236.57</v>
          </cell>
          <cell r="CL404">
            <v>0</v>
          </cell>
        </row>
        <row r="405">
          <cell r="W405">
            <v>1117.8</v>
          </cell>
          <cell r="CL405">
            <v>0</v>
          </cell>
        </row>
        <row r="406">
          <cell r="W406">
            <v>3960</v>
          </cell>
          <cell r="CL406">
            <v>0</v>
          </cell>
        </row>
        <row r="407">
          <cell r="W407">
            <v>2970</v>
          </cell>
          <cell r="CL407">
            <v>0</v>
          </cell>
        </row>
        <row r="409">
          <cell r="W409">
            <v>2256563.0760000004</v>
          </cell>
          <cell r="CL409">
            <v>1</v>
          </cell>
        </row>
        <row r="410">
          <cell r="W410">
            <v>215792.52999999997</v>
          </cell>
          <cell r="CL410">
            <v>1</v>
          </cell>
        </row>
        <row r="411">
          <cell r="W411">
            <v>89927.24</v>
          </cell>
          <cell r="CL411">
            <v>1</v>
          </cell>
        </row>
        <row r="412">
          <cell r="W412">
            <v>377694.42</v>
          </cell>
          <cell r="CL412">
            <v>1</v>
          </cell>
        </row>
        <row r="413">
          <cell r="W413">
            <v>473395.68000000011</v>
          </cell>
          <cell r="CL413">
            <v>1</v>
          </cell>
        </row>
        <row r="414">
          <cell r="W414">
            <v>141229.07999999999</v>
          </cell>
          <cell r="CL414">
            <v>1</v>
          </cell>
        </row>
        <row r="415">
          <cell r="W415">
            <v>177242.49999999997</v>
          </cell>
          <cell r="CL415">
            <v>1</v>
          </cell>
        </row>
        <row r="416">
          <cell r="W416">
            <v>809988.79999999993</v>
          </cell>
          <cell r="CL416">
            <v>1</v>
          </cell>
        </row>
        <row r="417">
          <cell r="W417">
            <v>15979.54</v>
          </cell>
          <cell r="CL417">
            <v>0</v>
          </cell>
        </row>
        <row r="418">
          <cell r="W418">
            <v>30090.609999999993</v>
          </cell>
          <cell r="CL418">
            <v>0</v>
          </cell>
        </row>
        <row r="419">
          <cell r="W419">
            <v>10258.259999999998</v>
          </cell>
          <cell r="CL419">
            <v>0</v>
          </cell>
        </row>
        <row r="420">
          <cell r="W420">
            <v>866.42</v>
          </cell>
          <cell r="CL420">
            <v>0</v>
          </cell>
        </row>
        <row r="421">
          <cell r="W421">
            <v>638.75</v>
          </cell>
          <cell r="CL421">
            <v>0</v>
          </cell>
        </row>
        <row r="422">
          <cell r="W422">
            <v>29700</v>
          </cell>
          <cell r="CL422">
            <v>0</v>
          </cell>
        </row>
        <row r="423">
          <cell r="W423">
            <v>1980</v>
          </cell>
          <cell r="CL423">
            <v>0</v>
          </cell>
        </row>
        <row r="424">
          <cell r="W424">
            <v>19008</v>
          </cell>
          <cell r="CL424">
            <v>0</v>
          </cell>
        </row>
        <row r="425">
          <cell r="W425">
            <v>32038.7</v>
          </cell>
          <cell r="CL425">
            <v>0</v>
          </cell>
        </row>
        <row r="426">
          <cell r="W426">
            <v>198000</v>
          </cell>
          <cell r="CL426">
            <v>0</v>
          </cell>
        </row>
        <row r="427">
          <cell r="W427">
            <v>37400</v>
          </cell>
          <cell r="CL427">
            <v>0</v>
          </cell>
        </row>
        <row r="428">
          <cell r="W428">
            <v>5940</v>
          </cell>
          <cell r="CL428">
            <v>0</v>
          </cell>
        </row>
        <row r="429">
          <cell r="W429">
            <v>5940</v>
          </cell>
          <cell r="CL429">
            <v>0</v>
          </cell>
        </row>
        <row r="430">
          <cell r="W430">
            <v>14433.18</v>
          </cell>
          <cell r="CL430">
            <v>0</v>
          </cell>
        </row>
        <row r="431">
          <cell r="W431">
            <v>18407.89</v>
          </cell>
          <cell r="CL431">
            <v>0</v>
          </cell>
        </row>
        <row r="432">
          <cell r="W432">
            <v>3942.84</v>
          </cell>
          <cell r="CL432">
            <v>0</v>
          </cell>
        </row>
        <row r="434">
          <cell r="W434">
            <v>596454.30999999994</v>
          </cell>
          <cell r="CL434">
            <v>1</v>
          </cell>
        </row>
        <row r="435">
          <cell r="W435">
            <v>155282.39000000001</v>
          </cell>
          <cell r="CL435">
            <v>1</v>
          </cell>
        </row>
        <row r="436">
          <cell r="W436">
            <v>27596.074000000001</v>
          </cell>
          <cell r="CL436">
            <v>1</v>
          </cell>
        </row>
        <row r="437">
          <cell r="W437">
            <v>115903.5</v>
          </cell>
          <cell r="CL437">
            <v>1</v>
          </cell>
        </row>
        <row r="438">
          <cell r="W438">
            <v>148877.32399999999</v>
          </cell>
          <cell r="CL438">
            <v>1</v>
          </cell>
        </row>
        <row r="439">
          <cell r="W439">
            <v>42941.67</v>
          </cell>
          <cell r="CL439">
            <v>1</v>
          </cell>
        </row>
        <row r="440">
          <cell r="W440">
            <v>53891.799999999996</v>
          </cell>
          <cell r="CL440">
            <v>1</v>
          </cell>
        </row>
        <row r="441">
          <cell r="W441">
            <v>255519.89600000001</v>
          </cell>
          <cell r="CL441">
            <v>1</v>
          </cell>
        </row>
        <row r="442">
          <cell r="W442">
            <v>5346.9299999999994</v>
          </cell>
          <cell r="CL442">
            <v>0</v>
          </cell>
        </row>
        <row r="443">
          <cell r="W443">
            <v>5015.2599999999993</v>
          </cell>
          <cell r="CL443">
            <v>0</v>
          </cell>
        </row>
        <row r="444">
          <cell r="W444">
            <v>5043.6899999999996</v>
          </cell>
          <cell r="CL444">
            <v>0</v>
          </cell>
        </row>
        <row r="445">
          <cell r="W445">
            <v>30.590000000000003</v>
          </cell>
          <cell r="CL445">
            <v>0</v>
          </cell>
        </row>
        <row r="446">
          <cell r="W446">
            <v>244.7</v>
          </cell>
          <cell r="CL446">
            <v>0</v>
          </cell>
        </row>
        <row r="448">
          <cell r="W448">
            <v>1038635.1960000001</v>
          </cell>
          <cell r="CL448">
            <v>1</v>
          </cell>
        </row>
        <row r="449">
          <cell r="W449">
            <v>215792.52999999997</v>
          </cell>
          <cell r="CL449">
            <v>1</v>
          </cell>
        </row>
        <row r="450">
          <cell r="W450">
            <v>46364.02</v>
          </cell>
          <cell r="CL450">
            <v>1</v>
          </cell>
        </row>
        <row r="451">
          <cell r="W451">
            <v>194728.88</v>
          </cell>
          <cell r="CL451">
            <v>1</v>
          </cell>
        </row>
        <row r="452">
          <cell r="W452">
            <v>253666.37999999998</v>
          </cell>
          <cell r="CL452">
            <v>1</v>
          </cell>
        </row>
        <row r="453">
          <cell r="W453">
            <v>71657.039999999994</v>
          </cell>
          <cell r="CL453">
            <v>1</v>
          </cell>
        </row>
        <row r="454">
          <cell r="W454">
            <v>89929.582999999999</v>
          </cell>
          <cell r="CL454">
            <v>1</v>
          </cell>
        </row>
        <row r="455">
          <cell r="W455">
            <v>437858.99000000005</v>
          </cell>
          <cell r="CL455">
            <v>1</v>
          </cell>
        </row>
        <row r="456">
          <cell r="W456">
            <v>13531.89</v>
          </cell>
          <cell r="CL456">
            <v>0</v>
          </cell>
        </row>
        <row r="457">
          <cell r="W457">
            <v>56570.55</v>
          </cell>
          <cell r="CL457">
            <v>0</v>
          </cell>
        </row>
        <row r="458">
          <cell r="W458">
            <v>214324.03</v>
          </cell>
          <cell r="CL458">
            <v>0</v>
          </cell>
        </row>
        <row r="459">
          <cell r="W459">
            <v>297</v>
          </cell>
          <cell r="CL459">
            <v>0</v>
          </cell>
        </row>
        <row r="460">
          <cell r="W460">
            <v>2376</v>
          </cell>
          <cell r="CL460">
            <v>0</v>
          </cell>
        </row>
        <row r="461">
          <cell r="W461">
            <v>3069</v>
          </cell>
          <cell r="CL461">
            <v>0</v>
          </cell>
        </row>
        <row r="462">
          <cell r="W462">
            <v>17880.059999999998</v>
          </cell>
          <cell r="CL462">
            <v>0</v>
          </cell>
        </row>
        <row r="463">
          <cell r="W463">
            <v>24563.869999999995</v>
          </cell>
          <cell r="CL463">
            <v>0</v>
          </cell>
        </row>
        <row r="464">
          <cell r="W464">
            <v>1187.97</v>
          </cell>
          <cell r="CL464">
            <v>0</v>
          </cell>
        </row>
        <row r="465">
          <cell r="W465">
            <v>5296.5</v>
          </cell>
          <cell r="CL465">
            <v>0</v>
          </cell>
        </row>
        <row r="467">
          <cell r="W467">
            <v>1460833.6600000004</v>
          </cell>
          <cell r="CL467">
            <v>1</v>
          </cell>
        </row>
        <row r="468">
          <cell r="W468">
            <v>165167.17000000001</v>
          </cell>
          <cell r="CL468">
            <v>1</v>
          </cell>
        </row>
        <row r="469">
          <cell r="W469">
            <v>60180.92</v>
          </cell>
          <cell r="CL469">
            <v>1</v>
          </cell>
        </row>
        <row r="470">
          <cell r="W470">
            <v>252759.87</v>
          </cell>
          <cell r="CL470">
            <v>1</v>
          </cell>
        </row>
        <row r="471">
          <cell r="W471">
            <v>328173.55599999992</v>
          </cell>
          <cell r="CL471">
            <v>1</v>
          </cell>
        </row>
        <row r="472">
          <cell r="W472">
            <v>92882.510000000009</v>
          </cell>
          <cell r="CL472">
            <v>1</v>
          </cell>
        </row>
        <row r="473">
          <cell r="W473">
            <v>116567.54999999999</v>
          </cell>
          <cell r="CL473">
            <v>1</v>
          </cell>
        </row>
        <row r="474">
          <cell r="W474">
            <v>570602.81000000006</v>
          </cell>
          <cell r="CL474">
            <v>1</v>
          </cell>
        </row>
        <row r="475">
          <cell r="W475">
            <v>17802.03</v>
          </cell>
          <cell r="CL475">
            <v>0</v>
          </cell>
        </row>
        <row r="476">
          <cell r="W476">
            <v>12474</v>
          </cell>
          <cell r="CL476">
            <v>0</v>
          </cell>
        </row>
        <row r="477">
          <cell r="W477">
            <v>3901.99</v>
          </cell>
          <cell r="CL477">
            <v>0</v>
          </cell>
        </row>
        <row r="478">
          <cell r="W478">
            <v>165.61</v>
          </cell>
          <cell r="CL478">
            <v>0</v>
          </cell>
        </row>
        <row r="479">
          <cell r="W479">
            <v>1148.4000000000001</v>
          </cell>
          <cell r="CL479">
            <v>0</v>
          </cell>
        </row>
        <row r="480">
          <cell r="W480">
            <v>1089.42</v>
          </cell>
          <cell r="CL480">
            <v>0</v>
          </cell>
        </row>
        <row r="481">
          <cell r="W481">
            <v>2376</v>
          </cell>
          <cell r="CL481">
            <v>0</v>
          </cell>
        </row>
        <row r="482">
          <cell r="W482">
            <v>64608.55</v>
          </cell>
          <cell r="CL482">
            <v>0</v>
          </cell>
        </row>
        <row r="483">
          <cell r="W483">
            <v>1749934.98</v>
          </cell>
          <cell r="CL483">
            <v>0</v>
          </cell>
        </row>
        <row r="484">
          <cell r="W484">
            <v>5020000</v>
          </cell>
          <cell r="CL484">
            <v>0</v>
          </cell>
        </row>
        <row r="485">
          <cell r="W485">
            <v>297</v>
          </cell>
          <cell r="CL485">
            <v>0</v>
          </cell>
        </row>
        <row r="486">
          <cell r="W486">
            <v>817737.93</v>
          </cell>
          <cell r="CL486">
            <v>0</v>
          </cell>
        </row>
        <row r="487">
          <cell r="W487">
            <v>990</v>
          </cell>
          <cell r="CL487">
            <v>0</v>
          </cell>
        </row>
        <row r="488">
          <cell r="W488">
            <v>34650</v>
          </cell>
          <cell r="CL488">
            <v>0</v>
          </cell>
        </row>
        <row r="489">
          <cell r="W489">
            <v>49.5</v>
          </cell>
          <cell r="CL489">
            <v>0</v>
          </cell>
        </row>
        <row r="490">
          <cell r="W490">
            <v>3960</v>
          </cell>
          <cell r="CL490">
            <v>0</v>
          </cell>
        </row>
        <row r="491">
          <cell r="W491">
            <v>495</v>
          </cell>
          <cell r="CL491">
            <v>0</v>
          </cell>
        </row>
        <row r="492">
          <cell r="W492">
            <v>49.5</v>
          </cell>
          <cell r="CL492">
            <v>0</v>
          </cell>
        </row>
        <row r="493">
          <cell r="W493">
            <v>346.5</v>
          </cell>
          <cell r="CL493">
            <v>0</v>
          </cell>
        </row>
        <row r="494">
          <cell r="W494">
            <v>990</v>
          </cell>
          <cell r="CL494">
            <v>0</v>
          </cell>
        </row>
        <row r="495">
          <cell r="W495">
            <v>300000</v>
          </cell>
          <cell r="CL495">
            <v>0</v>
          </cell>
        </row>
        <row r="496">
          <cell r="W496">
            <v>7885.68</v>
          </cell>
          <cell r="CL496">
            <v>0</v>
          </cell>
        </row>
        <row r="497">
          <cell r="W497">
            <v>805</v>
          </cell>
          <cell r="CL497">
            <v>0</v>
          </cell>
        </row>
        <row r="499">
          <cell r="W499">
            <v>2738002.42</v>
          </cell>
          <cell r="CL499">
            <v>1</v>
          </cell>
        </row>
        <row r="500">
          <cell r="W500">
            <v>380959.70000000007</v>
          </cell>
          <cell r="CL500">
            <v>1</v>
          </cell>
        </row>
        <row r="501">
          <cell r="W501">
            <v>116308.1</v>
          </cell>
          <cell r="CL501">
            <v>1</v>
          </cell>
        </row>
        <row r="502">
          <cell r="W502">
            <v>488494.02</v>
          </cell>
          <cell r="CL502">
            <v>1</v>
          </cell>
        </row>
        <row r="503">
          <cell r="W503">
            <v>647100.45399999991</v>
          </cell>
          <cell r="CL503">
            <v>1</v>
          </cell>
        </row>
        <row r="504">
          <cell r="W504">
            <v>178165.37</v>
          </cell>
          <cell r="CL504">
            <v>1</v>
          </cell>
        </row>
        <row r="505">
          <cell r="W505">
            <v>223597.54000000004</v>
          </cell>
          <cell r="CL505">
            <v>1</v>
          </cell>
        </row>
        <row r="506">
          <cell r="W506">
            <v>1126283.5359999998</v>
          </cell>
          <cell r="CL506">
            <v>1</v>
          </cell>
        </row>
        <row r="507">
          <cell r="W507">
            <v>17506.07</v>
          </cell>
          <cell r="CL507">
            <v>0</v>
          </cell>
        </row>
        <row r="508">
          <cell r="W508">
            <v>13701.35</v>
          </cell>
          <cell r="CL508">
            <v>0</v>
          </cell>
        </row>
        <row r="509">
          <cell r="W509">
            <v>1056.0899999999999</v>
          </cell>
          <cell r="CL509">
            <v>0</v>
          </cell>
        </row>
        <row r="510">
          <cell r="W510">
            <v>346.5</v>
          </cell>
          <cell r="CL510">
            <v>0</v>
          </cell>
        </row>
        <row r="511">
          <cell r="W511">
            <v>51285.25</v>
          </cell>
          <cell r="CL511">
            <v>0</v>
          </cell>
        </row>
        <row r="512">
          <cell r="W512">
            <v>99</v>
          </cell>
          <cell r="CL512">
            <v>0</v>
          </cell>
        </row>
        <row r="513">
          <cell r="W513">
            <v>11880</v>
          </cell>
          <cell r="CL513">
            <v>0</v>
          </cell>
        </row>
        <row r="514">
          <cell r="W514">
            <v>94050</v>
          </cell>
          <cell r="CL514">
            <v>0</v>
          </cell>
        </row>
        <row r="515">
          <cell r="W515">
            <v>7068.6</v>
          </cell>
          <cell r="CL515">
            <v>0</v>
          </cell>
        </row>
        <row r="516">
          <cell r="W516">
            <v>37125.089999999997</v>
          </cell>
          <cell r="CL516">
            <v>0</v>
          </cell>
        </row>
        <row r="517">
          <cell r="W517">
            <v>49.5</v>
          </cell>
          <cell r="CL517">
            <v>0</v>
          </cell>
        </row>
        <row r="518">
          <cell r="W518">
            <v>3960</v>
          </cell>
          <cell r="CL518">
            <v>0</v>
          </cell>
        </row>
        <row r="519">
          <cell r="W519">
            <v>2475</v>
          </cell>
          <cell r="CL519">
            <v>0</v>
          </cell>
        </row>
        <row r="520">
          <cell r="W520">
            <v>3811.41</v>
          </cell>
          <cell r="CL520">
            <v>0</v>
          </cell>
        </row>
        <row r="521">
          <cell r="W521">
            <v>2162.59</v>
          </cell>
          <cell r="CL521">
            <v>0</v>
          </cell>
        </row>
        <row r="522">
          <cell r="W522">
            <v>210000</v>
          </cell>
          <cell r="CL522">
            <v>0</v>
          </cell>
        </row>
        <row r="523">
          <cell r="W523">
            <v>15771.36</v>
          </cell>
          <cell r="CL523">
            <v>0</v>
          </cell>
        </row>
        <row r="525">
          <cell r="W525">
            <v>97329.7</v>
          </cell>
          <cell r="CL525">
            <v>1</v>
          </cell>
        </row>
        <row r="526">
          <cell r="W526">
            <v>410462.28</v>
          </cell>
          <cell r="CL526">
            <v>1</v>
          </cell>
        </row>
        <row r="527">
          <cell r="W527">
            <v>17334.849999999999</v>
          </cell>
          <cell r="CL527">
            <v>1</v>
          </cell>
        </row>
        <row r="528">
          <cell r="W528">
            <v>72806.37</v>
          </cell>
          <cell r="CL528">
            <v>1</v>
          </cell>
        </row>
        <row r="529">
          <cell r="W529">
            <v>80759.039999999994</v>
          </cell>
          <cell r="CL529">
            <v>1</v>
          </cell>
        </row>
        <row r="530">
          <cell r="W530">
            <v>29006.75</v>
          </cell>
          <cell r="CL530">
            <v>1</v>
          </cell>
        </row>
        <row r="531">
          <cell r="W531">
            <v>36403.469999999994</v>
          </cell>
          <cell r="CL531">
            <v>1</v>
          </cell>
        </row>
        <row r="532">
          <cell r="W532">
            <v>124930.07599999999</v>
          </cell>
          <cell r="CL532">
            <v>1</v>
          </cell>
        </row>
        <row r="533">
          <cell r="W533">
            <v>4054.8299999999981</v>
          </cell>
          <cell r="CL533">
            <v>0</v>
          </cell>
        </row>
        <row r="534">
          <cell r="W534">
            <v>8676.2199999999993</v>
          </cell>
          <cell r="CL534">
            <v>0</v>
          </cell>
        </row>
        <row r="535">
          <cell r="W535">
            <v>82.8</v>
          </cell>
          <cell r="CL535">
            <v>0</v>
          </cell>
        </row>
        <row r="536">
          <cell r="W536">
            <v>1162.46</v>
          </cell>
          <cell r="CL536">
            <v>0</v>
          </cell>
        </row>
        <row r="537">
          <cell r="W537">
            <v>881.1</v>
          </cell>
          <cell r="CL537">
            <v>0</v>
          </cell>
        </row>
        <row r="539">
          <cell r="W539">
            <v>86768.97</v>
          </cell>
          <cell r="CL539">
            <v>1</v>
          </cell>
        </row>
        <row r="540">
          <cell r="W540">
            <v>242250.97400000002</v>
          </cell>
          <cell r="CL540">
            <v>1</v>
          </cell>
        </row>
        <row r="541">
          <cell r="W541">
            <v>11457.41</v>
          </cell>
          <cell r="CL541">
            <v>1</v>
          </cell>
        </row>
        <row r="542">
          <cell r="W542">
            <v>48121.14</v>
          </cell>
          <cell r="CL542">
            <v>1</v>
          </cell>
        </row>
        <row r="543">
          <cell r="W543">
            <v>55597.900000000009</v>
          </cell>
          <cell r="CL543">
            <v>1</v>
          </cell>
        </row>
        <row r="544">
          <cell r="W544">
            <v>18794.7</v>
          </cell>
          <cell r="CL544">
            <v>1</v>
          </cell>
        </row>
        <row r="545">
          <cell r="W545">
            <v>23587.35</v>
          </cell>
          <cell r="CL545">
            <v>1</v>
          </cell>
        </row>
        <row r="546">
          <cell r="W546">
            <v>89175.67</v>
          </cell>
          <cell r="CL546">
            <v>1</v>
          </cell>
        </row>
        <row r="547">
          <cell r="W547">
            <v>4061.88</v>
          </cell>
          <cell r="CL547">
            <v>0</v>
          </cell>
        </row>
        <row r="548">
          <cell r="W548">
            <v>1003.0300000000001</v>
          </cell>
          <cell r="CL548">
            <v>0</v>
          </cell>
        </row>
        <row r="549">
          <cell r="W549">
            <v>807.4</v>
          </cell>
          <cell r="CL549">
            <v>0</v>
          </cell>
        </row>
        <row r="550">
          <cell r="W550">
            <v>19305000</v>
          </cell>
          <cell r="CL550">
            <v>0</v>
          </cell>
        </row>
        <row r="552">
          <cell r="W552">
            <v>1365577.0899999999</v>
          </cell>
          <cell r="CL552">
            <v>1</v>
          </cell>
        </row>
        <row r="553">
          <cell r="W553">
            <v>165167.17000000001</v>
          </cell>
          <cell r="CL553">
            <v>1</v>
          </cell>
        </row>
        <row r="554">
          <cell r="W554">
            <v>57369.36</v>
          </cell>
          <cell r="CL554">
            <v>1</v>
          </cell>
        </row>
        <row r="555">
          <cell r="W555">
            <v>240951.31</v>
          </cell>
          <cell r="CL555">
            <v>1</v>
          </cell>
        </row>
        <row r="556">
          <cell r="W556">
            <v>322367.61000000004</v>
          </cell>
          <cell r="CL556">
            <v>1</v>
          </cell>
        </row>
        <row r="557">
          <cell r="W557">
            <v>87441.140000000014</v>
          </cell>
          <cell r="CL557">
            <v>1</v>
          </cell>
        </row>
        <row r="558">
          <cell r="W558">
            <v>109738.64000000001</v>
          </cell>
          <cell r="CL558">
            <v>1</v>
          </cell>
        </row>
        <row r="559">
          <cell r="W559">
            <v>563237.33000000007</v>
          </cell>
          <cell r="CL559">
            <v>1</v>
          </cell>
        </row>
        <row r="560">
          <cell r="W560">
            <v>938.32</v>
          </cell>
          <cell r="CL560">
            <v>0</v>
          </cell>
        </row>
        <row r="561">
          <cell r="W561">
            <v>2608.2200000000003</v>
          </cell>
          <cell r="CL561">
            <v>0</v>
          </cell>
        </row>
        <row r="562">
          <cell r="W562">
            <v>57.96</v>
          </cell>
          <cell r="CL562">
            <v>0</v>
          </cell>
        </row>
        <row r="563">
          <cell r="W563">
            <v>455.4</v>
          </cell>
          <cell r="CL563">
            <v>0</v>
          </cell>
        </row>
        <row r="564">
          <cell r="W564">
            <v>83398.159999999989</v>
          </cell>
          <cell r="CL564">
            <v>0</v>
          </cell>
        </row>
        <row r="565">
          <cell r="W565">
            <v>134041.51999999999</v>
          </cell>
          <cell r="CL565">
            <v>0</v>
          </cell>
        </row>
        <row r="566">
          <cell r="W566">
            <v>127812.13</v>
          </cell>
          <cell r="CL566">
            <v>0</v>
          </cell>
        </row>
        <row r="567">
          <cell r="W567">
            <v>126538.79</v>
          </cell>
          <cell r="CL567">
            <v>0</v>
          </cell>
        </row>
        <row r="568">
          <cell r="W568">
            <v>30006.15</v>
          </cell>
          <cell r="CL568">
            <v>0</v>
          </cell>
        </row>
        <row r="570">
          <cell r="W570">
            <v>1255151.1999999997</v>
          </cell>
          <cell r="CL570">
            <v>1</v>
          </cell>
        </row>
        <row r="571">
          <cell r="W571">
            <v>165167.17000000001</v>
          </cell>
          <cell r="CL571">
            <v>1</v>
          </cell>
        </row>
        <row r="572">
          <cell r="W572">
            <v>53418.76</v>
          </cell>
          <cell r="CL572">
            <v>1</v>
          </cell>
        </row>
        <row r="573">
          <cell r="W573">
            <v>224358.79</v>
          </cell>
          <cell r="CL573">
            <v>1</v>
          </cell>
        </row>
        <row r="574">
          <cell r="W574">
            <v>302405.11</v>
          </cell>
          <cell r="CL574">
            <v>1</v>
          </cell>
        </row>
        <row r="575">
          <cell r="W575">
            <v>81133.249999999985</v>
          </cell>
          <cell r="CL575">
            <v>1</v>
          </cell>
        </row>
        <row r="576">
          <cell r="W576">
            <v>101822.22999999998</v>
          </cell>
          <cell r="CL576">
            <v>1</v>
          </cell>
        </row>
        <row r="577">
          <cell r="W577">
            <v>529466.30999999994</v>
          </cell>
          <cell r="CL577">
            <v>1</v>
          </cell>
        </row>
        <row r="578">
          <cell r="W578">
            <v>803.43000000000006</v>
          </cell>
          <cell r="CL578">
            <v>0</v>
          </cell>
        </row>
        <row r="579">
          <cell r="W579">
            <v>1738.8200000000002</v>
          </cell>
          <cell r="CL579">
            <v>0</v>
          </cell>
        </row>
        <row r="580">
          <cell r="W580">
            <v>124.21</v>
          </cell>
          <cell r="CL580">
            <v>0</v>
          </cell>
        </row>
        <row r="581">
          <cell r="W581">
            <v>662.39</v>
          </cell>
          <cell r="CL581">
            <v>0</v>
          </cell>
        </row>
        <row r="582">
          <cell r="W582">
            <v>48767.520000000011</v>
          </cell>
          <cell r="CL582">
            <v>0</v>
          </cell>
        </row>
        <row r="583">
          <cell r="W583">
            <v>187197.62000000002</v>
          </cell>
          <cell r="CL583">
            <v>0</v>
          </cell>
        </row>
        <row r="584">
          <cell r="W584">
            <v>69471.209999999992</v>
          </cell>
          <cell r="CL584">
            <v>0</v>
          </cell>
        </row>
        <row r="585">
          <cell r="W585">
            <v>24036.750000000011</v>
          </cell>
          <cell r="CL585">
            <v>0</v>
          </cell>
        </row>
        <row r="586">
          <cell r="W586">
            <v>14943.81</v>
          </cell>
          <cell r="CL586">
            <v>0</v>
          </cell>
        </row>
        <row r="588">
          <cell r="W588">
            <v>1332307.3839999996</v>
          </cell>
          <cell r="CL588">
            <v>1</v>
          </cell>
        </row>
        <row r="589">
          <cell r="W589">
            <v>165167.17000000001</v>
          </cell>
          <cell r="CL589">
            <v>1</v>
          </cell>
        </row>
        <row r="590">
          <cell r="W590">
            <v>56275.56</v>
          </cell>
          <cell r="CL590">
            <v>1</v>
          </cell>
        </row>
        <row r="591">
          <cell r="W591">
            <v>236357.35</v>
          </cell>
          <cell r="CL591">
            <v>1</v>
          </cell>
        </row>
        <row r="592">
          <cell r="W592">
            <v>317901.95000000013</v>
          </cell>
          <cell r="CL592">
            <v>1</v>
          </cell>
        </row>
        <row r="593">
          <cell r="W593">
            <v>85540.670000000013</v>
          </cell>
          <cell r="CL593">
            <v>1</v>
          </cell>
        </row>
        <row r="594">
          <cell r="W594">
            <v>107353.53999999998</v>
          </cell>
          <cell r="CL594">
            <v>1</v>
          </cell>
        </row>
        <row r="595">
          <cell r="W595">
            <v>556583.3899999999</v>
          </cell>
          <cell r="CL595">
            <v>1</v>
          </cell>
        </row>
        <row r="596">
          <cell r="W596">
            <v>882.29</v>
          </cell>
          <cell r="CL596">
            <v>0</v>
          </cell>
        </row>
        <row r="597">
          <cell r="W597">
            <v>2608.2200000000003</v>
          </cell>
          <cell r="CL597">
            <v>0</v>
          </cell>
        </row>
        <row r="598">
          <cell r="W598">
            <v>41.400000000000006</v>
          </cell>
          <cell r="CL598">
            <v>0</v>
          </cell>
        </row>
        <row r="599">
          <cell r="W599">
            <v>414</v>
          </cell>
          <cell r="CL599">
            <v>0</v>
          </cell>
        </row>
        <row r="600">
          <cell r="W600">
            <v>41875.910000000003</v>
          </cell>
          <cell r="CL600">
            <v>0</v>
          </cell>
        </row>
        <row r="601">
          <cell r="W601">
            <v>109226.6</v>
          </cell>
          <cell r="CL601">
            <v>0</v>
          </cell>
        </row>
        <row r="602">
          <cell r="W602">
            <v>118947.54999999999</v>
          </cell>
          <cell r="CL602">
            <v>0</v>
          </cell>
        </row>
        <row r="603">
          <cell r="W603">
            <v>98624.97</v>
          </cell>
          <cell r="CL603">
            <v>0</v>
          </cell>
        </row>
        <row r="604">
          <cell r="W604">
            <v>8036.9</v>
          </cell>
          <cell r="CL604">
            <v>0</v>
          </cell>
        </row>
        <row r="605">
          <cell r="W605">
            <v>7627.0199999999995</v>
          </cell>
          <cell r="CL605">
            <v>0</v>
          </cell>
        </row>
        <row r="607">
          <cell r="W607">
            <v>673854.53</v>
          </cell>
          <cell r="CL607">
            <v>1</v>
          </cell>
        </row>
        <row r="608">
          <cell r="W608">
            <v>144537.74000000005</v>
          </cell>
          <cell r="CL608">
            <v>1</v>
          </cell>
        </row>
        <row r="609">
          <cell r="W609">
            <v>30107.65</v>
          </cell>
          <cell r="CL609">
            <v>1</v>
          </cell>
        </row>
        <row r="610">
          <cell r="W610">
            <v>126452.12</v>
          </cell>
          <cell r="CL610">
            <v>1</v>
          </cell>
        </row>
        <row r="611">
          <cell r="W611">
            <v>161919.29</v>
          </cell>
          <cell r="CL611">
            <v>1</v>
          </cell>
        </row>
        <row r="612">
          <cell r="W612">
            <v>46749.259999999995</v>
          </cell>
          <cell r="CL612">
            <v>1</v>
          </cell>
        </row>
        <row r="613">
          <cell r="W613">
            <v>58670.319999999992</v>
          </cell>
          <cell r="CL613">
            <v>1</v>
          </cell>
        </row>
        <row r="614">
          <cell r="W614">
            <v>280536.85000000003</v>
          </cell>
          <cell r="CL614">
            <v>1</v>
          </cell>
        </row>
        <row r="615">
          <cell r="W615">
            <v>249.48</v>
          </cell>
          <cell r="CL615">
            <v>0</v>
          </cell>
        </row>
        <row r="616">
          <cell r="W616">
            <v>3725.98</v>
          </cell>
          <cell r="CL616">
            <v>0</v>
          </cell>
        </row>
        <row r="617">
          <cell r="W617">
            <v>1752.98</v>
          </cell>
          <cell r="CL617">
            <v>0</v>
          </cell>
        </row>
        <row r="618">
          <cell r="W618">
            <v>33688.53</v>
          </cell>
          <cell r="CL618">
            <v>0</v>
          </cell>
        </row>
        <row r="619">
          <cell r="W619">
            <v>254.31</v>
          </cell>
          <cell r="CL619">
            <v>0</v>
          </cell>
        </row>
        <row r="620">
          <cell r="W620">
            <v>1969.47</v>
          </cell>
          <cell r="CL620">
            <v>0</v>
          </cell>
        </row>
        <row r="621">
          <cell r="W621">
            <v>27599.88</v>
          </cell>
          <cell r="CL621">
            <v>0</v>
          </cell>
        </row>
        <row r="623">
          <cell r="W623">
            <v>3466860.4760000007</v>
          </cell>
          <cell r="CL623">
            <v>1</v>
          </cell>
        </row>
        <row r="624">
          <cell r="W624">
            <v>189463.46999999997</v>
          </cell>
          <cell r="CL624">
            <v>1</v>
          </cell>
        </row>
        <row r="625">
          <cell r="W625">
            <v>135575.59000000003</v>
          </cell>
          <cell r="CL625">
            <v>1</v>
          </cell>
        </row>
        <row r="626">
          <cell r="W626">
            <v>569417.48</v>
          </cell>
          <cell r="CL626">
            <v>1</v>
          </cell>
        </row>
        <row r="627">
          <cell r="W627">
            <v>742887.51</v>
          </cell>
          <cell r="CL627">
            <v>1</v>
          </cell>
        </row>
        <row r="628">
          <cell r="W628">
            <v>208861.25</v>
          </cell>
          <cell r="CL628">
            <v>1</v>
          </cell>
        </row>
        <row r="629">
          <cell r="W629">
            <v>262120.86</v>
          </cell>
          <cell r="CL629">
            <v>1</v>
          </cell>
        </row>
        <row r="630">
          <cell r="W630">
            <v>1292185.1100000001</v>
          </cell>
          <cell r="CL630">
            <v>1</v>
          </cell>
        </row>
        <row r="631">
          <cell r="W631">
            <v>1982.4399999999996</v>
          </cell>
          <cell r="CL631">
            <v>0</v>
          </cell>
        </row>
        <row r="632">
          <cell r="W632">
            <v>1738.8200000000002</v>
          </cell>
          <cell r="CL632">
            <v>0</v>
          </cell>
        </row>
        <row r="633">
          <cell r="W633">
            <v>82.8</v>
          </cell>
          <cell r="CL633">
            <v>0</v>
          </cell>
        </row>
        <row r="634">
          <cell r="W634">
            <v>1035</v>
          </cell>
          <cell r="CL634">
            <v>0</v>
          </cell>
        </row>
        <row r="635">
          <cell r="W635">
            <v>5109.9400000000005</v>
          </cell>
          <cell r="CL635">
            <v>0</v>
          </cell>
        </row>
        <row r="636">
          <cell r="W636">
            <v>453107.95000000013</v>
          </cell>
          <cell r="CL636">
            <v>0</v>
          </cell>
        </row>
        <row r="637">
          <cell r="W637">
            <v>287354.94</v>
          </cell>
          <cell r="CL637">
            <v>0</v>
          </cell>
        </row>
        <row r="638">
          <cell r="W638">
            <v>1505.86</v>
          </cell>
          <cell r="CL638">
            <v>0</v>
          </cell>
        </row>
        <row r="639">
          <cell r="W639">
            <v>491890.15999999992</v>
          </cell>
          <cell r="CL639">
            <v>0</v>
          </cell>
        </row>
        <row r="640">
          <cell r="W640">
            <v>178421.44000000003</v>
          </cell>
          <cell r="CL640">
            <v>0</v>
          </cell>
        </row>
        <row r="641">
          <cell r="W641">
            <v>629610.21</v>
          </cell>
          <cell r="CL641">
            <v>0</v>
          </cell>
        </row>
        <row r="642">
          <cell r="W642">
            <v>37708.120000000003</v>
          </cell>
          <cell r="CL642">
            <v>0</v>
          </cell>
        </row>
        <row r="643">
          <cell r="W643">
            <v>17915.36</v>
          </cell>
          <cell r="CL643">
            <v>0</v>
          </cell>
        </row>
        <row r="644">
          <cell r="W644">
            <v>178939.49</v>
          </cell>
          <cell r="CL644">
            <v>0</v>
          </cell>
        </row>
        <row r="645">
          <cell r="W645">
            <v>1200000</v>
          </cell>
          <cell r="CL645">
            <v>0</v>
          </cell>
        </row>
        <row r="646">
          <cell r="W646">
            <v>238960</v>
          </cell>
          <cell r="CL646">
            <v>0</v>
          </cell>
        </row>
        <row r="648">
          <cell r="W648">
            <v>207415.37</v>
          </cell>
          <cell r="CL648">
            <v>1</v>
          </cell>
        </row>
        <row r="649">
          <cell r="W649">
            <v>242250.97400000002</v>
          </cell>
          <cell r="CL649">
            <v>1</v>
          </cell>
        </row>
        <row r="650">
          <cell r="W650">
            <v>15744.03</v>
          </cell>
          <cell r="CL650">
            <v>1</v>
          </cell>
        </row>
        <row r="651">
          <cell r="W651">
            <v>66124.929999999993</v>
          </cell>
          <cell r="CL651">
            <v>1</v>
          </cell>
        </row>
        <row r="652">
          <cell r="W652">
            <v>77223.31</v>
          </cell>
          <cell r="CL652">
            <v>1</v>
          </cell>
        </row>
        <row r="653">
          <cell r="W653">
            <v>25686.42</v>
          </cell>
          <cell r="CL653">
            <v>1</v>
          </cell>
        </row>
        <row r="654">
          <cell r="W654">
            <v>32236.46</v>
          </cell>
          <cell r="CL654">
            <v>1</v>
          </cell>
        </row>
        <row r="655">
          <cell r="W655">
            <v>124990.78999999996</v>
          </cell>
          <cell r="CL655">
            <v>1</v>
          </cell>
        </row>
        <row r="656">
          <cell r="W656">
            <v>1961.08</v>
          </cell>
          <cell r="CL656">
            <v>0</v>
          </cell>
        </row>
        <row r="657">
          <cell r="W657">
            <v>6765.96</v>
          </cell>
          <cell r="CL657">
            <v>0</v>
          </cell>
        </row>
        <row r="658">
          <cell r="W658">
            <v>8146.8300000000017</v>
          </cell>
          <cell r="CL658">
            <v>0</v>
          </cell>
        </row>
        <row r="659">
          <cell r="W659">
            <v>22887.040000000001</v>
          </cell>
          <cell r="CL659">
            <v>0</v>
          </cell>
        </row>
        <row r="660">
          <cell r="W660">
            <v>133491.01999999999</v>
          </cell>
          <cell r="CL660">
            <v>0</v>
          </cell>
        </row>
        <row r="662">
          <cell r="W662">
            <v>1266528.17</v>
          </cell>
          <cell r="CL662">
            <v>1</v>
          </cell>
        </row>
        <row r="663">
          <cell r="W663">
            <v>310275</v>
          </cell>
          <cell r="CL663">
            <v>1</v>
          </cell>
        </row>
        <row r="664">
          <cell r="W664">
            <v>58243.3</v>
          </cell>
          <cell r="CL664">
            <v>1</v>
          </cell>
        </row>
        <row r="665">
          <cell r="W665">
            <v>244621.88</v>
          </cell>
          <cell r="CL665">
            <v>1</v>
          </cell>
        </row>
        <row r="666">
          <cell r="W666">
            <v>318355.81</v>
          </cell>
          <cell r="CL666">
            <v>1</v>
          </cell>
        </row>
        <row r="667">
          <cell r="W667">
            <v>90072.180000000008</v>
          </cell>
          <cell r="CL667">
            <v>1</v>
          </cell>
        </row>
        <row r="668">
          <cell r="W668">
            <v>113040.59</v>
          </cell>
          <cell r="CL668">
            <v>1</v>
          </cell>
        </row>
        <row r="669">
          <cell r="W669">
            <v>549077.43599999987</v>
          </cell>
          <cell r="CL669">
            <v>1</v>
          </cell>
        </row>
        <row r="670">
          <cell r="W670">
            <v>1619.14</v>
          </cell>
          <cell r="CL670">
            <v>0</v>
          </cell>
        </row>
        <row r="671">
          <cell r="W671">
            <v>7657.7799999999988</v>
          </cell>
          <cell r="CL671">
            <v>0</v>
          </cell>
        </row>
        <row r="672">
          <cell r="W672">
            <v>1544.8699999999997</v>
          </cell>
          <cell r="CL672">
            <v>0</v>
          </cell>
        </row>
        <row r="673">
          <cell r="W673">
            <v>12787.040000000003</v>
          </cell>
          <cell r="CL673">
            <v>0</v>
          </cell>
        </row>
        <row r="674">
          <cell r="W674">
            <v>783.8</v>
          </cell>
          <cell r="CL674">
            <v>0</v>
          </cell>
        </row>
        <row r="675">
          <cell r="W675">
            <v>669731.85</v>
          </cell>
          <cell r="CL675">
            <v>0</v>
          </cell>
        </row>
        <row r="676">
          <cell r="W676">
            <v>2806.9700000000003</v>
          </cell>
          <cell r="CL676">
            <v>0</v>
          </cell>
        </row>
        <row r="677">
          <cell r="W677">
            <v>297689.55</v>
          </cell>
          <cell r="CL677">
            <v>0</v>
          </cell>
        </row>
        <row r="678">
          <cell r="W678">
            <v>7607.63</v>
          </cell>
          <cell r="CL678">
            <v>0</v>
          </cell>
        </row>
        <row r="679">
          <cell r="W679">
            <v>13834.68</v>
          </cell>
          <cell r="CL679">
            <v>0</v>
          </cell>
        </row>
        <row r="680">
          <cell r="W680">
            <v>265723.52000000002</v>
          </cell>
          <cell r="CL680">
            <v>0</v>
          </cell>
        </row>
        <row r="682">
          <cell r="W682">
            <v>798716.62</v>
          </cell>
          <cell r="CL682">
            <v>1</v>
          </cell>
        </row>
        <row r="683">
          <cell r="W683">
            <v>276093.92399999994</v>
          </cell>
          <cell r="CL683">
            <v>1</v>
          </cell>
        </row>
        <row r="684">
          <cell r="W684">
            <v>40138.639999999999</v>
          </cell>
          <cell r="CL684">
            <v>1</v>
          </cell>
        </row>
        <row r="685">
          <cell r="W685">
            <v>168582.27</v>
          </cell>
          <cell r="CL685">
            <v>1</v>
          </cell>
        </row>
        <row r="686">
          <cell r="W686">
            <v>224706.43600000005</v>
          </cell>
          <cell r="CL686">
            <v>1</v>
          </cell>
        </row>
        <row r="687">
          <cell r="W687">
            <v>61396.710000000006</v>
          </cell>
          <cell r="CL687">
            <v>1</v>
          </cell>
        </row>
        <row r="688">
          <cell r="W688">
            <v>77052.87</v>
          </cell>
          <cell r="CL688">
            <v>1</v>
          </cell>
        </row>
        <row r="689">
          <cell r="W689">
            <v>390249.71</v>
          </cell>
          <cell r="CL689">
            <v>1</v>
          </cell>
        </row>
        <row r="690">
          <cell r="W690">
            <v>3091</v>
          </cell>
          <cell r="CL690">
            <v>0</v>
          </cell>
        </row>
        <row r="691">
          <cell r="W691">
            <v>1530.6</v>
          </cell>
          <cell r="CL691">
            <v>0</v>
          </cell>
        </row>
        <row r="692">
          <cell r="W692">
            <v>1387.5499999999997</v>
          </cell>
          <cell r="CL692">
            <v>0</v>
          </cell>
        </row>
        <row r="693">
          <cell r="W693">
            <v>1665.6799999999998</v>
          </cell>
          <cell r="CL693">
            <v>0</v>
          </cell>
        </row>
        <row r="694">
          <cell r="W694">
            <v>21291.299999999992</v>
          </cell>
          <cell r="CL694">
            <v>0</v>
          </cell>
        </row>
        <row r="695">
          <cell r="W695">
            <v>28435.72</v>
          </cell>
          <cell r="CL695">
            <v>0</v>
          </cell>
        </row>
        <row r="696">
          <cell r="W696">
            <v>3690.48</v>
          </cell>
          <cell r="CL696">
            <v>0</v>
          </cell>
        </row>
        <row r="697">
          <cell r="W697">
            <v>770.83</v>
          </cell>
          <cell r="CL697">
            <v>0</v>
          </cell>
        </row>
        <row r="698">
          <cell r="W698">
            <v>32007.97</v>
          </cell>
          <cell r="CL698">
            <v>0</v>
          </cell>
        </row>
        <row r="699">
          <cell r="W699">
            <v>23725.279999999999</v>
          </cell>
          <cell r="CL699">
            <v>0</v>
          </cell>
        </row>
        <row r="700">
          <cell r="W700">
            <v>69178.47</v>
          </cell>
          <cell r="CL700">
            <v>0</v>
          </cell>
        </row>
        <row r="701">
          <cell r="W701">
            <v>12647.56</v>
          </cell>
          <cell r="CL701">
            <v>0</v>
          </cell>
        </row>
        <row r="702">
          <cell r="W702">
            <v>1583.9999999999998</v>
          </cell>
          <cell r="CL702">
            <v>0</v>
          </cell>
        </row>
        <row r="703">
          <cell r="W703">
            <v>1886328.4600000002</v>
          </cell>
          <cell r="CL703">
            <v>0</v>
          </cell>
        </row>
        <row r="704">
          <cell r="W704">
            <v>60984</v>
          </cell>
          <cell r="CL704">
            <v>0</v>
          </cell>
        </row>
        <row r="706">
          <cell r="W706">
            <v>86768.97</v>
          </cell>
          <cell r="CL706">
            <v>1</v>
          </cell>
        </row>
        <row r="707">
          <cell r="W707">
            <v>242250.97400000002</v>
          </cell>
          <cell r="CL707">
            <v>1</v>
          </cell>
        </row>
        <row r="708">
          <cell r="W708">
            <v>11457.41</v>
          </cell>
          <cell r="CL708">
            <v>1</v>
          </cell>
        </row>
        <row r="709">
          <cell r="W709">
            <v>48121.14</v>
          </cell>
          <cell r="CL709">
            <v>1</v>
          </cell>
        </row>
        <row r="710">
          <cell r="W710">
            <v>55597.900000000009</v>
          </cell>
          <cell r="CL710">
            <v>1</v>
          </cell>
        </row>
        <row r="711">
          <cell r="W711">
            <v>18794.7</v>
          </cell>
          <cell r="CL711">
            <v>1</v>
          </cell>
        </row>
        <row r="712">
          <cell r="W712">
            <v>23587.35</v>
          </cell>
          <cell r="CL712">
            <v>1</v>
          </cell>
        </row>
        <row r="713">
          <cell r="W713">
            <v>89175.67</v>
          </cell>
          <cell r="CL713">
            <v>1</v>
          </cell>
        </row>
        <row r="714">
          <cell r="W714">
            <v>829.5</v>
          </cell>
          <cell r="CL714">
            <v>0</v>
          </cell>
        </row>
        <row r="715">
          <cell r="W715">
            <v>869.41</v>
          </cell>
          <cell r="CL715">
            <v>0</v>
          </cell>
        </row>
        <row r="716">
          <cell r="W716">
            <v>82.800000000000011</v>
          </cell>
          <cell r="CL716">
            <v>0</v>
          </cell>
        </row>
        <row r="718">
          <cell r="W718">
            <v>250316.09000000005</v>
          </cell>
          <cell r="CL718">
            <v>1</v>
          </cell>
        </row>
        <row r="719">
          <cell r="W719">
            <v>165167.17000000001</v>
          </cell>
          <cell r="CL719">
            <v>1</v>
          </cell>
        </row>
        <row r="720">
          <cell r="W720">
            <v>14940.36</v>
          </cell>
          <cell r="CL720">
            <v>1</v>
          </cell>
        </row>
        <row r="721">
          <cell r="W721">
            <v>62749.53</v>
          </cell>
          <cell r="CL721">
            <v>1</v>
          </cell>
        </row>
        <row r="722">
          <cell r="W722">
            <v>77064.950000000012</v>
          </cell>
          <cell r="CL722">
            <v>1</v>
          </cell>
        </row>
        <row r="723">
          <cell r="W723">
            <v>23733.77</v>
          </cell>
          <cell r="CL723">
            <v>1</v>
          </cell>
        </row>
        <row r="724">
          <cell r="W724">
            <v>29785.880000000005</v>
          </cell>
          <cell r="CL724">
            <v>1</v>
          </cell>
        </row>
        <row r="725">
          <cell r="W725">
            <v>129840.01000000002</v>
          </cell>
          <cell r="CL725">
            <v>1</v>
          </cell>
        </row>
        <row r="726">
          <cell r="W726">
            <v>5308.6799999999994</v>
          </cell>
          <cell r="CL726">
            <v>0</v>
          </cell>
        </row>
        <row r="727">
          <cell r="W727">
            <v>5382.93</v>
          </cell>
          <cell r="CL727">
            <v>0</v>
          </cell>
        </row>
        <row r="728">
          <cell r="W728">
            <v>889.28000000000009</v>
          </cell>
          <cell r="CL728">
            <v>0</v>
          </cell>
        </row>
        <row r="729">
          <cell r="W729">
            <v>929.96999999999991</v>
          </cell>
          <cell r="CL729">
            <v>0</v>
          </cell>
        </row>
        <row r="730">
          <cell r="W730">
            <v>1203.25</v>
          </cell>
          <cell r="CL730">
            <v>0</v>
          </cell>
        </row>
        <row r="731">
          <cell r="W731">
            <v>206747.52000000002</v>
          </cell>
          <cell r="CL731">
            <v>0</v>
          </cell>
        </row>
        <row r="732">
          <cell r="W732">
            <v>356.9</v>
          </cell>
          <cell r="CL732">
            <v>0</v>
          </cell>
        </row>
        <row r="733">
          <cell r="W733">
            <v>11979.94</v>
          </cell>
          <cell r="CL733">
            <v>0</v>
          </cell>
        </row>
        <row r="734">
          <cell r="W734">
            <v>295.36</v>
          </cell>
          <cell r="CL734">
            <v>0</v>
          </cell>
        </row>
        <row r="735">
          <cell r="W735">
            <v>1360.29</v>
          </cell>
          <cell r="CL735">
            <v>0</v>
          </cell>
        </row>
        <row r="736">
          <cell r="W736">
            <v>3841.9</v>
          </cell>
          <cell r="CL736">
            <v>0</v>
          </cell>
        </row>
        <row r="737">
          <cell r="W737">
            <v>43421013.420000002</v>
          </cell>
          <cell r="CL737">
            <v>0</v>
          </cell>
        </row>
        <row r="738">
          <cell r="W738">
            <v>594000</v>
          </cell>
          <cell r="CL738">
            <v>0</v>
          </cell>
        </row>
        <row r="739">
          <cell r="W739">
            <v>1016039</v>
          </cell>
          <cell r="CL739">
            <v>0</v>
          </cell>
        </row>
        <row r="740">
          <cell r="W740">
            <v>3356149.02</v>
          </cell>
          <cell r="CL740">
            <v>0</v>
          </cell>
        </row>
        <row r="742">
          <cell r="W742">
            <v>683538.63600000006</v>
          </cell>
          <cell r="CL742">
            <v>1</v>
          </cell>
        </row>
        <row r="743">
          <cell r="W743">
            <v>165167.17000000001</v>
          </cell>
          <cell r="CL743">
            <v>1</v>
          </cell>
        </row>
        <row r="744">
          <cell r="W744">
            <v>31104.26</v>
          </cell>
          <cell r="CL744">
            <v>1</v>
          </cell>
        </row>
        <row r="745">
          <cell r="W745">
            <v>130637.88</v>
          </cell>
          <cell r="CL745">
            <v>1</v>
          </cell>
        </row>
        <row r="746">
          <cell r="W746">
            <v>166898.65</v>
          </cell>
          <cell r="CL746">
            <v>1</v>
          </cell>
        </row>
        <row r="747">
          <cell r="W747">
            <v>48480.87</v>
          </cell>
          <cell r="CL747">
            <v>1</v>
          </cell>
        </row>
        <row r="748">
          <cell r="W748">
            <v>60843.490000000005</v>
          </cell>
          <cell r="CL748">
            <v>1</v>
          </cell>
        </row>
        <row r="749">
          <cell r="W749">
            <v>286599.56</v>
          </cell>
          <cell r="CL749">
            <v>1</v>
          </cell>
        </row>
        <row r="750">
          <cell r="W750">
            <v>1291.1600000000001</v>
          </cell>
          <cell r="CL750">
            <v>0</v>
          </cell>
        </row>
        <row r="751">
          <cell r="W751">
            <v>856.44999999999993</v>
          </cell>
          <cell r="CL751">
            <v>0</v>
          </cell>
        </row>
        <row r="752">
          <cell r="W752">
            <v>3099.8900000000003</v>
          </cell>
          <cell r="CL752">
            <v>0</v>
          </cell>
        </row>
        <row r="753">
          <cell r="W753">
            <v>4803.8</v>
          </cell>
          <cell r="CL753">
            <v>0</v>
          </cell>
        </row>
        <row r="754">
          <cell r="W754">
            <v>171411.59</v>
          </cell>
          <cell r="CL754">
            <v>0</v>
          </cell>
        </row>
        <row r="755">
          <cell r="W755">
            <v>252114.72999999998</v>
          </cell>
          <cell r="CL755">
            <v>0</v>
          </cell>
        </row>
        <row r="756">
          <cell r="W756">
            <v>12878.89</v>
          </cell>
          <cell r="CL756">
            <v>0</v>
          </cell>
        </row>
        <row r="757">
          <cell r="W757">
            <v>17729.240000000002</v>
          </cell>
          <cell r="CL757">
            <v>0</v>
          </cell>
        </row>
        <row r="758">
          <cell r="W758">
            <v>21052.420000000013</v>
          </cell>
          <cell r="CL758">
            <v>0</v>
          </cell>
        </row>
        <row r="759">
          <cell r="W759">
            <v>10923.909999999998</v>
          </cell>
          <cell r="CL759">
            <v>0</v>
          </cell>
        </row>
        <row r="760">
          <cell r="W760">
            <v>10981.79</v>
          </cell>
          <cell r="CL760">
            <v>0</v>
          </cell>
        </row>
        <row r="761">
          <cell r="W761">
            <v>2327376.1500000004</v>
          </cell>
          <cell r="CL761">
            <v>0</v>
          </cell>
        </row>
        <row r="762">
          <cell r="W762">
            <v>29700</v>
          </cell>
          <cell r="CL762">
            <v>0</v>
          </cell>
        </row>
        <row r="763">
          <cell r="W763">
            <v>1177.75</v>
          </cell>
          <cell r="CL763">
            <v>0</v>
          </cell>
        </row>
        <row r="764">
          <cell r="W764">
            <v>297000</v>
          </cell>
          <cell r="CL764">
            <v>0</v>
          </cell>
        </row>
        <row r="765">
          <cell r="W765">
            <v>1011905.99</v>
          </cell>
          <cell r="CL765">
            <v>0</v>
          </cell>
        </row>
        <row r="767">
          <cell r="W767">
            <v>1077908.6200000003</v>
          </cell>
          <cell r="CL767">
            <v>1</v>
          </cell>
        </row>
        <row r="768">
          <cell r="W768">
            <v>165167.17000000001</v>
          </cell>
          <cell r="CL768">
            <v>1</v>
          </cell>
        </row>
        <row r="769">
          <cell r="W769">
            <v>45990.81</v>
          </cell>
          <cell r="CL769">
            <v>1</v>
          </cell>
        </row>
        <row r="770">
          <cell r="W770">
            <v>193161.38</v>
          </cell>
          <cell r="CL770">
            <v>1</v>
          </cell>
        </row>
        <row r="771">
          <cell r="W771">
            <v>251051.02999999994</v>
          </cell>
          <cell r="CL771">
            <v>1</v>
          </cell>
        </row>
        <row r="772">
          <cell r="W772">
            <v>71008.58</v>
          </cell>
          <cell r="CL772">
            <v>1</v>
          </cell>
        </row>
        <row r="773">
          <cell r="W773">
            <v>89115.76</v>
          </cell>
          <cell r="CL773">
            <v>1</v>
          </cell>
        </row>
        <row r="774">
          <cell r="W774">
            <v>435588.59600000002</v>
          </cell>
          <cell r="CL774">
            <v>1</v>
          </cell>
        </row>
        <row r="775">
          <cell r="W775">
            <v>472.49</v>
          </cell>
          <cell r="CL775">
            <v>0</v>
          </cell>
        </row>
        <row r="776">
          <cell r="W776">
            <v>581.37</v>
          </cell>
          <cell r="CL776">
            <v>0</v>
          </cell>
        </row>
        <row r="777">
          <cell r="W777">
            <v>1206.51</v>
          </cell>
          <cell r="CL777">
            <v>0</v>
          </cell>
        </row>
        <row r="778">
          <cell r="W778">
            <v>6990.06</v>
          </cell>
          <cell r="CL778">
            <v>0</v>
          </cell>
        </row>
        <row r="779">
          <cell r="W779">
            <v>1819.27</v>
          </cell>
          <cell r="CL779">
            <v>0</v>
          </cell>
        </row>
        <row r="780">
          <cell r="W780">
            <v>203.92000000000002</v>
          </cell>
          <cell r="CL780">
            <v>0</v>
          </cell>
        </row>
        <row r="781">
          <cell r="W781">
            <v>200814.27000000002</v>
          </cell>
          <cell r="CL781">
            <v>0</v>
          </cell>
        </row>
        <row r="782">
          <cell r="W782">
            <v>231672.88999999998</v>
          </cell>
          <cell r="CL782">
            <v>0</v>
          </cell>
        </row>
        <row r="783">
          <cell r="W783">
            <v>13308.01</v>
          </cell>
          <cell r="CL783">
            <v>0</v>
          </cell>
        </row>
        <row r="784">
          <cell r="W784">
            <v>20989.609999999997</v>
          </cell>
          <cell r="CL784">
            <v>0</v>
          </cell>
        </row>
        <row r="785">
          <cell r="W785">
            <v>10922.46</v>
          </cell>
          <cell r="CL785">
            <v>0</v>
          </cell>
        </row>
        <row r="786">
          <cell r="W786">
            <v>802.89</v>
          </cell>
          <cell r="CL786">
            <v>0</v>
          </cell>
        </row>
        <row r="787">
          <cell r="W787">
            <v>16682.39</v>
          </cell>
          <cell r="CL787">
            <v>0</v>
          </cell>
        </row>
        <row r="788">
          <cell r="W788">
            <v>19800</v>
          </cell>
          <cell r="CL788">
            <v>0</v>
          </cell>
        </row>
        <row r="789">
          <cell r="W789">
            <v>297000</v>
          </cell>
          <cell r="CL789">
            <v>0</v>
          </cell>
        </row>
        <row r="790">
          <cell r="W790">
            <v>1011905.99</v>
          </cell>
          <cell r="CL790">
            <v>0</v>
          </cell>
        </row>
        <row r="792">
          <cell r="W792">
            <v>1188182.1600000001</v>
          </cell>
          <cell r="CL792">
            <v>1</v>
          </cell>
        </row>
        <row r="793">
          <cell r="W793">
            <v>396905.45</v>
          </cell>
          <cell r="CL793">
            <v>1</v>
          </cell>
        </row>
        <row r="794">
          <cell r="W794">
            <v>58835.83</v>
          </cell>
          <cell r="CL794">
            <v>1</v>
          </cell>
        </row>
        <row r="795">
          <cell r="W795">
            <v>247110.48</v>
          </cell>
          <cell r="CL795">
            <v>1</v>
          </cell>
        </row>
        <row r="796">
          <cell r="W796">
            <v>324113.77</v>
          </cell>
          <cell r="CL796">
            <v>1</v>
          </cell>
        </row>
        <row r="797">
          <cell r="W797">
            <v>90545.42</v>
          </cell>
          <cell r="CL797">
            <v>1</v>
          </cell>
        </row>
        <row r="798">
          <cell r="W798">
            <v>113634.50000000001</v>
          </cell>
          <cell r="CL798">
            <v>1</v>
          </cell>
        </row>
        <row r="799">
          <cell r="W799">
            <v>562420.1599999998</v>
          </cell>
          <cell r="CL799">
            <v>1</v>
          </cell>
        </row>
        <row r="800">
          <cell r="W800">
            <v>866.07999999999993</v>
          </cell>
          <cell r="CL800">
            <v>0</v>
          </cell>
        </row>
        <row r="801">
          <cell r="W801">
            <v>2608.2200000000003</v>
          </cell>
          <cell r="CL801">
            <v>0</v>
          </cell>
        </row>
        <row r="802">
          <cell r="W802">
            <v>770.0100000000001</v>
          </cell>
          <cell r="CL802">
            <v>0</v>
          </cell>
        </row>
        <row r="803">
          <cell r="W803">
            <v>579.6</v>
          </cell>
          <cell r="CL803">
            <v>0</v>
          </cell>
        </row>
        <row r="804">
          <cell r="W804">
            <v>745.19999999999993</v>
          </cell>
          <cell r="CL804">
            <v>0</v>
          </cell>
        </row>
        <row r="805">
          <cell r="W805">
            <v>59324.829999999994</v>
          </cell>
          <cell r="CL805">
            <v>0</v>
          </cell>
        </row>
        <row r="806">
          <cell r="W806">
            <v>95626.579999999987</v>
          </cell>
          <cell r="CL806">
            <v>0</v>
          </cell>
        </row>
        <row r="807">
          <cell r="W807">
            <v>133816.06999999998</v>
          </cell>
          <cell r="CL807">
            <v>0</v>
          </cell>
        </row>
        <row r="808">
          <cell r="W808">
            <v>100684.40999999999</v>
          </cell>
          <cell r="CL808">
            <v>0</v>
          </cell>
        </row>
        <row r="809">
          <cell r="W809">
            <v>6161.47</v>
          </cell>
          <cell r="CL809">
            <v>0</v>
          </cell>
        </row>
        <row r="810">
          <cell r="W810">
            <v>13420.51</v>
          </cell>
          <cell r="CL810">
            <v>0</v>
          </cell>
        </row>
        <row r="812">
          <cell r="W812">
            <v>695582.84</v>
          </cell>
          <cell r="CL812">
            <v>1</v>
          </cell>
        </row>
        <row r="813">
          <cell r="W813">
            <v>155282.39000000001</v>
          </cell>
          <cell r="CL813">
            <v>1</v>
          </cell>
        </row>
        <row r="814">
          <cell r="W814">
            <v>31815.57</v>
          </cell>
          <cell r="CL814">
            <v>1</v>
          </cell>
        </row>
        <row r="815">
          <cell r="W815">
            <v>133625.4</v>
          </cell>
          <cell r="CL815">
            <v>1</v>
          </cell>
        </row>
        <row r="816">
          <cell r="W816">
            <v>178036.87</v>
          </cell>
          <cell r="CL816">
            <v>1</v>
          </cell>
        </row>
        <row r="817">
          <cell r="W817">
            <v>48604.22</v>
          </cell>
          <cell r="CL817">
            <v>1</v>
          </cell>
        </row>
        <row r="818">
          <cell r="W818">
            <v>60998.289999999994</v>
          </cell>
          <cell r="CL818">
            <v>1</v>
          </cell>
        </row>
        <row r="819">
          <cell r="W819">
            <v>310403.12</v>
          </cell>
          <cell r="CL819">
            <v>1</v>
          </cell>
        </row>
        <row r="820">
          <cell r="W820">
            <v>1117.25</v>
          </cell>
          <cell r="CL820">
            <v>0</v>
          </cell>
        </row>
        <row r="821">
          <cell r="W821">
            <v>425.83000000000004</v>
          </cell>
          <cell r="CL821">
            <v>0</v>
          </cell>
        </row>
        <row r="822">
          <cell r="W822">
            <v>129546.06</v>
          </cell>
          <cell r="CL822">
            <v>0</v>
          </cell>
        </row>
        <row r="823">
          <cell r="W823">
            <v>2908.83</v>
          </cell>
          <cell r="CL823">
            <v>0</v>
          </cell>
        </row>
        <row r="824">
          <cell r="W824">
            <v>6228.33</v>
          </cell>
          <cell r="CL824">
            <v>0</v>
          </cell>
        </row>
        <row r="825">
          <cell r="W825">
            <v>7304.11</v>
          </cell>
          <cell r="CL825">
            <v>0</v>
          </cell>
        </row>
        <row r="826">
          <cell r="W826">
            <v>2359.7800000000002</v>
          </cell>
          <cell r="CL826">
            <v>0</v>
          </cell>
        </row>
        <row r="827">
          <cell r="W827">
            <v>1434.51</v>
          </cell>
          <cell r="CL827">
            <v>0</v>
          </cell>
        </row>
        <row r="828">
          <cell r="W828">
            <v>2025.0500000000002</v>
          </cell>
          <cell r="CL828">
            <v>0</v>
          </cell>
        </row>
        <row r="829">
          <cell r="W829">
            <v>74943.27</v>
          </cell>
          <cell r="CL829">
            <v>0</v>
          </cell>
        </row>
        <row r="831">
          <cell r="W831">
            <v>903934.64999999967</v>
          </cell>
          <cell r="CL831">
            <v>1</v>
          </cell>
        </row>
        <row r="832">
          <cell r="W832">
            <v>155282.39000000001</v>
          </cell>
          <cell r="CL832">
            <v>1</v>
          </cell>
        </row>
        <row r="833">
          <cell r="W833">
            <v>38665.490000000005</v>
          </cell>
          <cell r="CL833">
            <v>1</v>
          </cell>
        </row>
        <row r="834">
          <cell r="W834">
            <v>162395.07</v>
          </cell>
          <cell r="CL834">
            <v>1</v>
          </cell>
        </row>
        <row r="835">
          <cell r="W835">
            <v>204850.51</v>
          </cell>
          <cell r="CL835">
            <v>1</v>
          </cell>
        </row>
        <row r="836">
          <cell r="W836">
            <v>60505.96</v>
          </cell>
          <cell r="CL836">
            <v>1</v>
          </cell>
        </row>
        <row r="837">
          <cell r="W837">
            <v>75934.98</v>
          </cell>
          <cell r="CL837">
            <v>1</v>
          </cell>
        </row>
        <row r="838">
          <cell r="W838">
            <v>352073.49000000011</v>
          </cell>
          <cell r="CL838">
            <v>1</v>
          </cell>
        </row>
        <row r="839">
          <cell r="W839">
            <v>2449.21</v>
          </cell>
          <cell r="CL839">
            <v>0</v>
          </cell>
        </row>
        <row r="840">
          <cell r="W840">
            <v>1241.9699999999998</v>
          </cell>
          <cell r="CL840">
            <v>0</v>
          </cell>
        </row>
        <row r="841">
          <cell r="W841">
            <v>100508.33</v>
          </cell>
          <cell r="CL841">
            <v>0</v>
          </cell>
        </row>
        <row r="842">
          <cell r="W842">
            <v>51458.299999999996</v>
          </cell>
          <cell r="CL842">
            <v>0</v>
          </cell>
        </row>
        <row r="843">
          <cell r="W843">
            <v>3049.34</v>
          </cell>
          <cell r="CL843">
            <v>0</v>
          </cell>
        </row>
        <row r="844">
          <cell r="W844">
            <v>270941.24</v>
          </cell>
          <cell r="CL844">
            <v>0</v>
          </cell>
        </row>
        <row r="845">
          <cell r="W845">
            <v>1181633.25</v>
          </cell>
          <cell r="CL845">
            <v>0</v>
          </cell>
        </row>
        <row r="846">
          <cell r="W846">
            <v>8389.1299999999992</v>
          </cell>
          <cell r="CL846">
            <v>0</v>
          </cell>
        </row>
        <row r="847">
          <cell r="W847">
            <v>6063.51</v>
          </cell>
          <cell r="CL847">
            <v>0</v>
          </cell>
        </row>
        <row r="849">
          <cell r="W849">
            <v>97329.7</v>
          </cell>
          <cell r="CL849">
            <v>1</v>
          </cell>
        </row>
        <row r="850">
          <cell r="W850">
            <v>410462.28</v>
          </cell>
          <cell r="CL850">
            <v>1</v>
          </cell>
        </row>
        <row r="851">
          <cell r="W851">
            <v>17334.849999999999</v>
          </cell>
          <cell r="CL851">
            <v>1</v>
          </cell>
        </row>
        <row r="852">
          <cell r="W852">
            <v>72806.37</v>
          </cell>
          <cell r="CL852">
            <v>1</v>
          </cell>
        </row>
        <row r="853">
          <cell r="W853">
            <v>80759.039999999994</v>
          </cell>
          <cell r="CL853">
            <v>1</v>
          </cell>
        </row>
        <row r="854">
          <cell r="W854">
            <v>29006.75</v>
          </cell>
          <cell r="CL854">
            <v>1</v>
          </cell>
        </row>
        <row r="855">
          <cell r="W855">
            <v>36403.469999999994</v>
          </cell>
          <cell r="CL855">
            <v>1</v>
          </cell>
        </row>
        <row r="856">
          <cell r="W856">
            <v>124930.07599999999</v>
          </cell>
          <cell r="CL856">
            <v>1</v>
          </cell>
        </row>
        <row r="857">
          <cell r="W857">
            <v>4566.7</v>
          </cell>
          <cell r="CL857">
            <v>0</v>
          </cell>
        </row>
        <row r="858">
          <cell r="W858">
            <v>10066.09</v>
          </cell>
          <cell r="CL858">
            <v>0</v>
          </cell>
        </row>
        <row r="859">
          <cell r="W859">
            <v>5444.86</v>
          </cell>
          <cell r="CL859">
            <v>0</v>
          </cell>
        </row>
        <row r="860">
          <cell r="W860">
            <v>17903481.25</v>
          </cell>
          <cell r="CL860">
            <v>0</v>
          </cell>
        </row>
        <row r="861">
          <cell r="W861">
            <v>1700000</v>
          </cell>
          <cell r="CL861">
            <v>0</v>
          </cell>
        </row>
        <row r="862">
          <cell r="W862">
            <v>1000000</v>
          </cell>
          <cell r="CL862">
            <v>0</v>
          </cell>
        </row>
        <row r="863">
          <cell r="W863">
            <v>100000</v>
          </cell>
          <cell r="CL863">
            <v>0</v>
          </cell>
        </row>
        <row r="864">
          <cell r="W864">
            <v>750060.02</v>
          </cell>
          <cell r="CL864">
            <v>0</v>
          </cell>
        </row>
        <row r="865">
          <cell r="W865">
            <v>300000</v>
          </cell>
          <cell r="CL865">
            <v>0</v>
          </cell>
        </row>
        <row r="866">
          <cell r="W866">
            <v>1000000</v>
          </cell>
          <cell r="CL866">
            <v>0</v>
          </cell>
        </row>
        <row r="867">
          <cell r="W867">
            <v>137076377.61000001</v>
          </cell>
          <cell r="CL867">
            <v>0</v>
          </cell>
        </row>
        <row r="868">
          <cell r="W868">
            <v>7149999.9900000002</v>
          </cell>
          <cell r="CL868">
            <v>0</v>
          </cell>
        </row>
        <row r="869">
          <cell r="W869">
            <v>6400000</v>
          </cell>
          <cell r="CL869">
            <v>0</v>
          </cell>
        </row>
        <row r="871">
          <cell r="W871">
            <v>334404.82000000007</v>
          </cell>
          <cell r="CL871">
            <v>1</v>
          </cell>
        </row>
        <row r="872">
          <cell r="W872">
            <v>1605321.6100000003</v>
          </cell>
          <cell r="CL872">
            <v>1</v>
          </cell>
        </row>
        <row r="873">
          <cell r="W873">
            <v>68574.23000000001</v>
          </cell>
          <cell r="CL873">
            <v>1</v>
          </cell>
        </row>
        <row r="874">
          <cell r="W874">
            <v>288011.76</v>
          </cell>
          <cell r="CL874">
            <v>1</v>
          </cell>
        </row>
        <row r="875">
          <cell r="W875">
            <v>343697.03999999986</v>
          </cell>
          <cell r="CL875">
            <v>1</v>
          </cell>
        </row>
        <row r="876">
          <cell r="W876">
            <v>110803.54999999999</v>
          </cell>
          <cell r="CL876">
            <v>1</v>
          </cell>
        </row>
        <row r="877">
          <cell r="W877">
            <v>139058.46</v>
          </cell>
          <cell r="CL877">
            <v>1</v>
          </cell>
        </row>
        <row r="878">
          <cell r="W878">
            <v>563232.8899999999</v>
          </cell>
          <cell r="CL878">
            <v>1</v>
          </cell>
        </row>
        <row r="879">
          <cell r="W879">
            <v>17817.880000000005</v>
          </cell>
          <cell r="CL879">
            <v>0</v>
          </cell>
        </row>
        <row r="880">
          <cell r="W880">
            <v>29693.599999999995</v>
          </cell>
          <cell r="CL880">
            <v>0</v>
          </cell>
        </row>
        <row r="881">
          <cell r="W881">
            <v>247.5</v>
          </cell>
          <cell r="CL881">
            <v>0</v>
          </cell>
        </row>
        <row r="882">
          <cell r="W882">
            <v>990</v>
          </cell>
          <cell r="CL882">
            <v>0</v>
          </cell>
        </row>
        <row r="883">
          <cell r="W883">
            <v>1485</v>
          </cell>
          <cell r="CL883">
            <v>0</v>
          </cell>
        </row>
        <row r="884">
          <cell r="W884">
            <v>974.03</v>
          </cell>
          <cell r="CL884">
            <v>0</v>
          </cell>
        </row>
        <row r="885">
          <cell r="W885">
            <v>1980</v>
          </cell>
          <cell r="CL885">
            <v>0</v>
          </cell>
        </row>
        <row r="886">
          <cell r="W886">
            <v>5445</v>
          </cell>
          <cell r="CL886">
            <v>0</v>
          </cell>
        </row>
        <row r="887">
          <cell r="W887">
            <v>3465</v>
          </cell>
          <cell r="CL887">
            <v>0</v>
          </cell>
        </row>
        <row r="888">
          <cell r="W888">
            <v>3960</v>
          </cell>
          <cell r="CL888">
            <v>0</v>
          </cell>
        </row>
        <row r="889">
          <cell r="W889">
            <v>13860</v>
          </cell>
          <cell r="CL889">
            <v>0</v>
          </cell>
        </row>
        <row r="890">
          <cell r="W890">
            <v>297000</v>
          </cell>
          <cell r="CL890">
            <v>0</v>
          </cell>
        </row>
        <row r="891">
          <cell r="W891">
            <v>200000</v>
          </cell>
          <cell r="CL891">
            <v>0</v>
          </cell>
        </row>
        <row r="892">
          <cell r="W892">
            <v>2000</v>
          </cell>
          <cell r="CL892">
            <v>0</v>
          </cell>
        </row>
        <row r="894">
          <cell r="W894">
            <v>86768.97</v>
          </cell>
          <cell r="CL894">
            <v>1</v>
          </cell>
        </row>
        <row r="895">
          <cell r="W895">
            <v>242250.97400000002</v>
          </cell>
          <cell r="CL895">
            <v>1</v>
          </cell>
        </row>
        <row r="896">
          <cell r="W896">
            <v>11457.41</v>
          </cell>
          <cell r="CL896">
            <v>1</v>
          </cell>
        </row>
        <row r="897">
          <cell r="W897">
            <v>48121.14</v>
          </cell>
          <cell r="CL897">
            <v>1</v>
          </cell>
        </row>
        <row r="898">
          <cell r="W898">
            <v>55597.900000000009</v>
          </cell>
          <cell r="CL898">
            <v>1</v>
          </cell>
        </row>
        <row r="899">
          <cell r="W899">
            <v>18794.7</v>
          </cell>
          <cell r="CL899">
            <v>1</v>
          </cell>
        </row>
        <row r="900">
          <cell r="W900">
            <v>23587.35</v>
          </cell>
          <cell r="CL900">
            <v>1</v>
          </cell>
        </row>
        <row r="901">
          <cell r="W901">
            <v>89175.67</v>
          </cell>
          <cell r="CL901">
            <v>1</v>
          </cell>
        </row>
        <row r="902">
          <cell r="W902">
            <v>3361.9199999999996</v>
          </cell>
          <cell r="CL902">
            <v>0</v>
          </cell>
        </row>
        <row r="903">
          <cell r="W903">
            <v>3595.9000000000005</v>
          </cell>
          <cell r="CL903">
            <v>0</v>
          </cell>
        </row>
        <row r="904">
          <cell r="W904">
            <v>3554.47</v>
          </cell>
          <cell r="CL904">
            <v>0</v>
          </cell>
        </row>
        <row r="905">
          <cell r="W905">
            <v>16925.689999999999</v>
          </cell>
          <cell r="CL905">
            <v>0</v>
          </cell>
        </row>
        <row r="907">
          <cell r="W907">
            <v>487053.59000000008</v>
          </cell>
          <cell r="CL907">
            <v>1</v>
          </cell>
        </row>
        <row r="908">
          <cell r="W908">
            <v>16973.2</v>
          </cell>
          <cell r="CL908">
            <v>1</v>
          </cell>
        </row>
        <row r="909">
          <cell r="W909">
            <v>71287.44</v>
          </cell>
          <cell r="CL909">
            <v>1</v>
          </cell>
        </row>
        <row r="910">
          <cell r="W910">
            <v>82485.350000000006</v>
          </cell>
          <cell r="CL910">
            <v>1</v>
          </cell>
        </row>
        <row r="911">
          <cell r="W911">
            <v>27822.100000000002</v>
          </cell>
          <cell r="CL911">
            <v>1</v>
          </cell>
        </row>
        <row r="912">
          <cell r="W912">
            <v>34916.74</v>
          </cell>
          <cell r="CL912">
            <v>1</v>
          </cell>
        </row>
        <row r="913">
          <cell r="W913">
            <v>132468.24400000001</v>
          </cell>
          <cell r="CL913">
            <v>1</v>
          </cell>
        </row>
        <row r="914">
          <cell r="W914">
            <v>3118.3500000000004</v>
          </cell>
          <cell r="CL914">
            <v>0</v>
          </cell>
        </row>
        <row r="915">
          <cell r="W915">
            <v>4669.88</v>
          </cell>
          <cell r="CL915">
            <v>0</v>
          </cell>
        </row>
        <row r="916">
          <cell r="W916">
            <v>49.5</v>
          </cell>
          <cell r="CL916">
            <v>0</v>
          </cell>
        </row>
        <row r="917">
          <cell r="W917">
            <v>495</v>
          </cell>
          <cell r="CL917">
            <v>0</v>
          </cell>
        </row>
        <row r="918">
          <cell r="W918">
            <v>495</v>
          </cell>
          <cell r="CL918">
            <v>0</v>
          </cell>
        </row>
        <row r="919">
          <cell r="W919">
            <v>396</v>
          </cell>
          <cell r="CL919">
            <v>0</v>
          </cell>
        </row>
        <row r="920">
          <cell r="W920">
            <v>495</v>
          </cell>
          <cell r="CL920">
            <v>0</v>
          </cell>
        </row>
        <row r="921">
          <cell r="W921">
            <v>990</v>
          </cell>
          <cell r="CL921">
            <v>0</v>
          </cell>
        </row>
        <row r="922">
          <cell r="W922">
            <v>4950</v>
          </cell>
          <cell r="CL922">
            <v>0</v>
          </cell>
        </row>
        <row r="924">
          <cell r="W924">
            <v>931694.33000000007</v>
          </cell>
          <cell r="CL924">
            <v>1</v>
          </cell>
        </row>
        <row r="925">
          <cell r="W925">
            <v>32552.010000000002</v>
          </cell>
          <cell r="CL925">
            <v>1</v>
          </cell>
        </row>
        <row r="926">
          <cell r="W926">
            <v>136718.43</v>
          </cell>
          <cell r="CL926">
            <v>1</v>
          </cell>
        </row>
        <row r="927">
          <cell r="W927">
            <v>159001.34000000003</v>
          </cell>
          <cell r="CL927">
            <v>1</v>
          </cell>
        </row>
        <row r="928">
          <cell r="W928">
            <v>53221.439999999995</v>
          </cell>
          <cell r="CL928">
            <v>1</v>
          </cell>
        </row>
        <row r="929">
          <cell r="W929">
            <v>66792.91</v>
          </cell>
          <cell r="CL929">
            <v>1</v>
          </cell>
        </row>
        <row r="930">
          <cell r="W930">
            <v>256453.91</v>
          </cell>
          <cell r="CL930">
            <v>1</v>
          </cell>
        </row>
        <row r="931">
          <cell r="W931">
            <v>8088.93</v>
          </cell>
          <cell r="CL931">
            <v>0</v>
          </cell>
        </row>
        <row r="932">
          <cell r="W932">
            <v>11873.98</v>
          </cell>
          <cell r="CL932">
            <v>0</v>
          </cell>
        </row>
        <row r="933">
          <cell r="W933">
            <v>1539.8400000000001</v>
          </cell>
          <cell r="CL933">
            <v>0</v>
          </cell>
        </row>
        <row r="934">
          <cell r="W934">
            <v>3013.13</v>
          </cell>
          <cell r="CL934">
            <v>0</v>
          </cell>
        </row>
        <row r="935">
          <cell r="W935">
            <v>1428.45</v>
          </cell>
          <cell r="CL935">
            <v>0</v>
          </cell>
        </row>
        <row r="936">
          <cell r="W936">
            <v>198</v>
          </cell>
          <cell r="CL936">
            <v>0</v>
          </cell>
        </row>
        <row r="937">
          <cell r="W937">
            <v>17398.259999999998</v>
          </cell>
          <cell r="CL937">
            <v>0</v>
          </cell>
        </row>
        <row r="938">
          <cell r="W938">
            <v>1115.97</v>
          </cell>
          <cell r="CL938">
            <v>0</v>
          </cell>
        </row>
        <row r="939">
          <cell r="W939">
            <v>1004.37</v>
          </cell>
          <cell r="CL939">
            <v>0</v>
          </cell>
        </row>
        <row r="940">
          <cell r="W940">
            <v>3049.28</v>
          </cell>
          <cell r="CL940">
            <v>0</v>
          </cell>
        </row>
        <row r="941">
          <cell r="W941">
            <v>200000</v>
          </cell>
          <cell r="CL941">
            <v>0</v>
          </cell>
        </row>
        <row r="943">
          <cell r="W943">
            <v>797618.37</v>
          </cell>
          <cell r="CL943">
            <v>1</v>
          </cell>
        </row>
        <row r="944">
          <cell r="W944">
            <v>27823.870000000003</v>
          </cell>
          <cell r="CL944">
            <v>1</v>
          </cell>
        </row>
        <row r="945">
          <cell r="W945">
            <v>116860.25</v>
          </cell>
          <cell r="CL945">
            <v>1</v>
          </cell>
        </row>
        <row r="946">
          <cell r="W946">
            <v>135485.80399999997</v>
          </cell>
          <cell r="CL946">
            <v>1</v>
          </cell>
        </row>
        <row r="947">
          <cell r="W947">
            <v>45562.58</v>
          </cell>
          <cell r="CL947">
            <v>1</v>
          </cell>
        </row>
        <row r="948">
          <cell r="W948">
            <v>57181.04</v>
          </cell>
          <cell r="CL948">
            <v>1</v>
          </cell>
        </row>
        <row r="949">
          <cell r="W949">
            <v>217952.86999999994</v>
          </cell>
          <cell r="CL949">
            <v>1</v>
          </cell>
        </row>
        <row r="950">
          <cell r="W950">
            <v>4851.8100000000013</v>
          </cell>
          <cell r="CL950">
            <v>0</v>
          </cell>
        </row>
        <row r="951">
          <cell r="W951">
            <v>9533.7199999999993</v>
          </cell>
          <cell r="CL951">
            <v>0</v>
          </cell>
        </row>
        <row r="952">
          <cell r="W952">
            <v>1082.0700000000002</v>
          </cell>
          <cell r="CL952">
            <v>0</v>
          </cell>
        </row>
        <row r="953">
          <cell r="W953">
            <v>650.57000000000005</v>
          </cell>
          <cell r="CL953">
            <v>0</v>
          </cell>
        </row>
        <row r="954">
          <cell r="W954">
            <v>1089</v>
          </cell>
          <cell r="CL954">
            <v>0</v>
          </cell>
        </row>
        <row r="955">
          <cell r="W955">
            <v>10102.950000000001</v>
          </cell>
          <cell r="CL955">
            <v>0</v>
          </cell>
        </row>
        <row r="957">
          <cell r="W957">
            <v>123817.92999999996</v>
          </cell>
          <cell r="CL957">
            <v>1</v>
          </cell>
        </row>
        <row r="958">
          <cell r="W958">
            <v>120811.53000000001</v>
          </cell>
          <cell r="CL958">
            <v>1</v>
          </cell>
        </row>
        <row r="959">
          <cell r="W959">
            <v>9003.09</v>
          </cell>
          <cell r="CL959">
            <v>1</v>
          </cell>
        </row>
        <row r="960">
          <cell r="W960">
            <v>37812.99</v>
          </cell>
          <cell r="CL960">
            <v>1</v>
          </cell>
        </row>
        <row r="961">
          <cell r="W961">
            <v>48873</v>
          </cell>
          <cell r="CL961">
            <v>1</v>
          </cell>
        </row>
        <row r="962">
          <cell r="W962">
            <v>13974.04</v>
          </cell>
          <cell r="CL962">
            <v>1</v>
          </cell>
        </row>
        <row r="963">
          <cell r="W963">
            <v>17537.419999999998</v>
          </cell>
          <cell r="CL963">
            <v>1</v>
          </cell>
        </row>
        <row r="964">
          <cell r="W964">
            <v>83983.41</v>
          </cell>
          <cell r="CL964">
            <v>1</v>
          </cell>
        </row>
        <row r="965">
          <cell r="W965">
            <v>2598.41</v>
          </cell>
          <cell r="CL965">
            <v>0</v>
          </cell>
        </row>
        <row r="966">
          <cell r="W966">
            <v>2861.9700000000003</v>
          </cell>
          <cell r="CL966">
            <v>0</v>
          </cell>
        </row>
        <row r="967">
          <cell r="W967">
            <v>3001.5299999999997</v>
          </cell>
          <cell r="CL967">
            <v>0</v>
          </cell>
        </row>
        <row r="969">
          <cell r="W969">
            <v>331771.19999999995</v>
          </cell>
          <cell r="CL969">
            <v>1</v>
          </cell>
        </row>
        <row r="970">
          <cell r="W970">
            <v>11547.87</v>
          </cell>
          <cell r="CL970">
            <v>1</v>
          </cell>
        </row>
        <row r="971">
          <cell r="W971">
            <v>48501.044000000002</v>
          </cell>
          <cell r="CL971">
            <v>1</v>
          </cell>
        </row>
        <row r="972">
          <cell r="W972">
            <v>55985.130000000005</v>
          </cell>
          <cell r="CL972">
            <v>1</v>
          </cell>
        </row>
        <row r="973">
          <cell r="W973">
            <v>18951.86</v>
          </cell>
          <cell r="CL973">
            <v>1</v>
          </cell>
        </row>
        <row r="974">
          <cell r="W974">
            <v>23784.59</v>
          </cell>
          <cell r="CL974">
            <v>1</v>
          </cell>
        </row>
        <row r="975">
          <cell r="W975">
            <v>89725.923999999999</v>
          </cell>
          <cell r="CL975">
            <v>1</v>
          </cell>
        </row>
        <row r="976">
          <cell r="W976">
            <v>8305.91</v>
          </cell>
          <cell r="CL976">
            <v>0</v>
          </cell>
        </row>
        <row r="977">
          <cell r="W977">
            <v>18683.09</v>
          </cell>
          <cell r="CL977">
            <v>0</v>
          </cell>
        </row>
        <row r="978">
          <cell r="W978">
            <v>124.2</v>
          </cell>
          <cell r="CL978">
            <v>0</v>
          </cell>
        </row>
        <row r="979">
          <cell r="W979">
            <v>198000</v>
          </cell>
          <cell r="CL979">
            <v>0</v>
          </cell>
        </row>
        <row r="980">
          <cell r="W980">
            <v>3762</v>
          </cell>
          <cell r="CL980">
            <v>0</v>
          </cell>
        </row>
        <row r="981">
          <cell r="W981">
            <v>30347.919999999998</v>
          </cell>
          <cell r="CL981">
            <v>0</v>
          </cell>
        </row>
        <row r="983">
          <cell r="W983">
            <v>331771.19999999995</v>
          </cell>
          <cell r="CL983">
            <v>1</v>
          </cell>
        </row>
        <row r="984">
          <cell r="W984">
            <v>11547.87</v>
          </cell>
          <cell r="CL984">
            <v>1</v>
          </cell>
        </row>
        <row r="985">
          <cell r="W985">
            <v>48501.044000000002</v>
          </cell>
          <cell r="CL985">
            <v>1</v>
          </cell>
        </row>
        <row r="986">
          <cell r="W986">
            <v>55985.130000000005</v>
          </cell>
          <cell r="CL986">
            <v>1</v>
          </cell>
        </row>
        <row r="987">
          <cell r="W987">
            <v>18951.86</v>
          </cell>
          <cell r="CL987">
            <v>1</v>
          </cell>
        </row>
        <row r="988">
          <cell r="W988">
            <v>23784.59</v>
          </cell>
          <cell r="CL988">
            <v>1</v>
          </cell>
        </row>
        <row r="989">
          <cell r="W989">
            <v>89725.923999999999</v>
          </cell>
          <cell r="CL989">
            <v>1</v>
          </cell>
        </row>
        <row r="990">
          <cell r="W990">
            <v>5622.78</v>
          </cell>
          <cell r="CL990">
            <v>0</v>
          </cell>
        </row>
        <row r="991">
          <cell r="W991">
            <v>12121.12</v>
          </cell>
          <cell r="CL991">
            <v>0</v>
          </cell>
        </row>
        <row r="992">
          <cell r="W992">
            <v>124.2</v>
          </cell>
          <cell r="CL992">
            <v>0</v>
          </cell>
        </row>
        <row r="993">
          <cell r="W993">
            <v>3960</v>
          </cell>
          <cell r="CL993">
            <v>0</v>
          </cell>
        </row>
        <row r="994">
          <cell r="W994">
            <v>16488.240000000002</v>
          </cell>
          <cell r="CL994">
            <v>0</v>
          </cell>
        </row>
        <row r="996">
          <cell r="W996">
            <v>97329.7</v>
          </cell>
          <cell r="CL996">
            <v>1</v>
          </cell>
        </row>
        <row r="997">
          <cell r="W997">
            <v>410462.28</v>
          </cell>
          <cell r="CL997">
            <v>1</v>
          </cell>
        </row>
        <row r="998">
          <cell r="W998">
            <v>17334.849999999999</v>
          </cell>
          <cell r="CL998">
            <v>1</v>
          </cell>
        </row>
        <row r="999">
          <cell r="W999">
            <v>72806.37</v>
          </cell>
          <cell r="CL999">
            <v>1</v>
          </cell>
        </row>
        <row r="1000">
          <cell r="W1000">
            <v>80759.039999999994</v>
          </cell>
          <cell r="CL1000">
            <v>1</v>
          </cell>
        </row>
        <row r="1001">
          <cell r="W1001">
            <v>29006.75</v>
          </cell>
          <cell r="CL1001">
            <v>1</v>
          </cell>
        </row>
        <row r="1002">
          <cell r="W1002">
            <v>36403.469999999994</v>
          </cell>
          <cell r="CL1002">
            <v>1</v>
          </cell>
        </row>
        <row r="1003">
          <cell r="W1003">
            <v>124930.07599999999</v>
          </cell>
          <cell r="CL1003">
            <v>1</v>
          </cell>
        </row>
        <row r="1004">
          <cell r="W1004">
            <v>3929.8599999999997</v>
          </cell>
          <cell r="CL1004">
            <v>0</v>
          </cell>
        </row>
        <row r="1005">
          <cell r="W1005">
            <v>19806.850000000002</v>
          </cell>
          <cell r="CL1005">
            <v>0</v>
          </cell>
        </row>
        <row r="1006">
          <cell r="W1006">
            <v>4093.3100000000004</v>
          </cell>
          <cell r="CL1006">
            <v>0</v>
          </cell>
        </row>
        <row r="1007">
          <cell r="W1007">
            <v>2509.0299999999997</v>
          </cell>
          <cell r="CL1007">
            <v>0</v>
          </cell>
        </row>
        <row r="1008">
          <cell r="W1008">
            <v>594</v>
          </cell>
          <cell r="CL1008">
            <v>0</v>
          </cell>
        </row>
        <row r="1009">
          <cell r="W1009">
            <v>1247.4000000000001</v>
          </cell>
          <cell r="CL1009">
            <v>0</v>
          </cell>
        </row>
        <row r="1010">
          <cell r="W1010">
            <v>2447.08</v>
          </cell>
          <cell r="CL1010">
            <v>0</v>
          </cell>
        </row>
        <row r="1011">
          <cell r="W1011">
            <v>1089</v>
          </cell>
          <cell r="CL1011">
            <v>0</v>
          </cell>
        </row>
        <row r="1012">
          <cell r="W1012">
            <v>1485</v>
          </cell>
          <cell r="CL1012">
            <v>0</v>
          </cell>
        </row>
        <row r="1013">
          <cell r="W1013">
            <v>7920</v>
          </cell>
          <cell r="CL1013">
            <v>0</v>
          </cell>
        </row>
        <row r="1014">
          <cell r="W1014">
            <v>1782</v>
          </cell>
          <cell r="CL1014">
            <v>0</v>
          </cell>
        </row>
        <row r="1015">
          <cell r="W1015">
            <v>6336</v>
          </cell>
          <cell r="CL1015">
            <v>0</v>
          </cell>
        </row>
        <row r="1016">
          <cell r="W1016">
            <v>990</v>
          </cell>
          <cell r="CL1016">
            <v>0</v>
          </cell>
        </row>
        <row r="1017">
          <cell r="W1017">
            <v>2878.92</v>
          </cell>
          <cell r="CL1017">
            <v>0</v>
          </cell>
        </row>
        <row r="1018">
          <cell r="W1018">
            <v>9171.36</v>
          </cell>
          <cell r="CL1018">
            <v>0</v>
          </cell>
        </row>
        <row r="1019">
          <cell r="W1019">
            <v>6930</v>
          </cell>
          <cell r="CL1019">
            <v>0</v>
          </cell>
        </row>
        <row r="1020">
          <cell r="W1020">
            <v>423.72</v>
          </cell>
          <cell r="CL1020">
            <v>0</v>
          </cell>
        </row>
        <row r="1021">
          <cell r="W1021">
            <v>99000</v>
          </cell>
          <cell r="CL1021">
            <v>0</v>
          </cell>
        </row>
        <row r="1022">
          <cell r="W1022">
            <v>64350</v>
          </cell>
          <cell r="CL1022">
            <v>0</v>
          </cell>
        </row>
        <row r="1023">
          <cell r="W1023">
            <v>34983.630000000005</v>
          </cell>
          <cell r="CL1023">
            <v>0</v>
          </cell>
        </row>
        <row r="1024">
          <cell r="W1024">
            <v>4950</v>
          </cell>
          <cell r="CL1024">
            <v>0</v>
          </cell>
        </row>
        <row r="1025">
          <cell r="W1025">
            <v>7425</v>
          </cell>
          <cell r="CL1025">
            <v>0</v>
          </cell>
        </row>
        <row r="1026">
          <cell r="W1026">
            <v>495</v>
          </cell>
          <cell r="CL1026">
            <v>0</v>
          </cell>
        </row>
        <row r="1027">
          <cell r="W1027">
            <v>19800</v>
          </cell>
          <cell r="CL1027">
            <v>0</v>
          </cell>
        </row>
        <row r="1028">
          <cell r="W1028">
            <v>6000</v>
          </cell>
          <cell r="CL1028">
            <v>0</v>
          </cell>
        </row>
        <row r="1030">
          <cell r="W1030">
            <v>362434.60470000008</v>
          </cell>
          <cell r="CL1030">
            <v>1</v>
          </cell>
        </row>
        <row r="1031">
          <cell r="W1031">
            <v>611385.90999999992</v>
          </cell>
          <cell r="CL1031">
            <v>1</v>
          </cell>
        </row>
        <row r="1032">
          <cell r="W1032">
            <v>34257.14</v>
          </cell>
          <cell r="CL1032">
            <v>1</v>
          </cell>
        </row>
        <row r="1033">
          <cell r="W1033">
            <v>143879.97</v>
          </cell>
          <cell r="CL1033">
            <v>1</v>
          </cell>
        </row>
        <row r="1034">
          <cell r="W1034">
            <v>169575.48000000007</v>
          </cell>
          <cell r="CL1034">
            <v>1</v>
          </cell>
        </row>
        <row r="1035">
          <cell r="W1035">
            <v>55627.83</v>
          </cell>
          <cell r="CL1035">
            <v>1</v>
          </cell>
        </row>
        <row r="1036">
          <cell r="W1036">
            <v>69812.929999999993</v>
          </cell>
          <cell r="CL1036">
            <v>1</v>
          </cell>
        </row>
        <row r="1037">
          <cell r="W1037">
            <v>276564.98000000004</v>
          </cell>
          <cell r="CL1037">
            <v>1</v>
          </cell>
        </row>
        <row r="1038">
          <cell r="W1038">
            <v>6413.8899999999994</v>
          </cell>
          <cell r="CL1038">
            <v>0</v>
          </cell>
        </row>
        <row r="1039">
          <cell r="W1039">
            <v>14123.230000000001</v>
          </cell>
          <cell r="CL1039">
            <v>0</v>
          </cell>
        </row>
        <row r="1040">
          <cell r="W1040">
            <v>4731.41</v>
          </cell>
          <cell r="CL1040">
            <v>0</v>
          </cell>
        </row>
        <row r="1041">
          <cell r="W1041">
            <v>12690.37</v>
          </cell>
          <cell r="CL1041">
            <v>0</v>
          </cell>
        </row>
        <row r="1042">
          <cell r="W1042">
            <v>1584</v>
          </cell>
          <cell r="CL1042">
            <v>0</v>
          </cell>
        </row>
        <row r="1043">
          <cell r="W1043">
            <v>407487.77999999997</v>
          </cell>
          <cell r="CL1043">
            <v>0</v>
          </cell>
        </row>
        <row r="1044">
          <cell r="W1044">
            <v>40727.859999999993</v>
          </cell>
          <cell r="CL1044">
            <v>0</v>
          </cell>
        </row>
        <row r="1045">
          <cell r="W1045">
            <v>231784.11000000002</v>
          </cell>
          <cell r="CL1045">
            <v>0</v>
          </cell>
        </row>
        <row r="1046">
          <cell r="W1046">
            <v>368340.26</v>
          </cell>
          <cell r="CL1046">
            <v>0</v>
          </cell>
        </row>
        <row r="1047">
          <cell r="W1047">
            <v>5772.3099999999995</v>
          </cell>
          <cell r="CL1047">
            <v>0</v>
          </cell>
        </row>
        <row r="1048">
          <cell r="W1048">
            <v>13833.770000000002</v>
          </cell>
          <cell r="CL1048">
            <v>0</v>
          </cell>
        </row>
        <row r="1049">
          <cell r="W1049">
            <v>1207.4099999999999</v>
          </cell>
          <cell r="CL1049">
            <v>0</v>
          </cell>
        </row>
        <row r="1050">
          <cell r="W1050">
            <v>990</v>
          </cell>
          <cell r="CL1050">
            <v>0</v>
          </cell>
        </row>
        <row r="1051">
          <cell r="W1051">
            <v>198000</v>
          </cell>
          <cell r="CL1051">
            <v>0</v>
          </cell>
        </row>
        <row r="1052">
          <cell r="W1052">
            <v>14904.49</v>
          </cell>
          <cell r="CL1052">
            <v>0</v>
          </cell>
        </row>
        <row r="1053">
          <cell r="W1053">
            <v>406967.72</v>
          </cell>
          <cell r="CL1053">
            <v>0</v>
          </cell>
        </row>
        <row r="1054">
          <cell r="W1054">
            <v>49500</v>
          </cell>
          <cell r="CL1054">
            <v>0</v>
          </cell>
        </row>
        <row r="1055">
          <cell r="W1055">
            <v>39600</v>
          </cell>
          <cell r="CL1055">
            <v>0</v>
          </cell>
        </row>
        <row r="1056">
          <cell r="W1056">
            <v>495000</v>
          </cell>
          <cell r="CL1056">
            <v>0</v>
          </cell>
        </row>
        <row r="1057">
          <cell r="W1057">
            <v>6930</v>
          </cell>
          <cell r="CL1057">
            <v>0</v>
          </cell>
        </row>
        <row r="1058">
          <cell r="W1058">
            <v>4950</v>
          </cell>
          <cell r="CL1058">
            <v>0</v>
          </cell>
        </row>
        <row r="1059">
          <cell r="W1059">
            <v>16533</v>
          </cell>
          <cell r="CL1059">
            <v>0</v>
          </cell>
        </row>
        <row r="1060">
          <cell r="W1060">
            <v>8000</v>
          </cell>
          <cell r="CL1060">
            <v>0</v>
          </cell>
        </row>
        <row r="1061">
          <cell r="W1061">
            <v>110000</v>
          </cell>
          <cell r="CL1061">
            <v>0</v>
          </cell>
        </row>
        <row r="1063">
          <cell r="W1063">
            <v>291989.09000000003</v>
          </cell>
          <cell r="CL1063">
            <v>1</v>
          </cell>
        </row>
        <row r="1064">
          <cell r="W1064">
            <v>336604.06</v>
          </cell>
          <cell r="CL1064">
            <v>1</v>
          </cell>
        </row>
        <row r="1065">
          <cell r="W1065">
            <v>22266.880000000001</v>
          </cell>
          <cell r="CL1065">
            <v>1</v>
          </cell>
        </row>
        <row r="1066">
          <cell r="W1066">
            <v>93520.88</v>
          </cell>
          <cell r="CL1066">
            <v>1</v>
          </cell>
        </row>
        <row r="1067">
          <cell r="W1067">
            <v>111696.47400000003</v>
          </cell>
          <cell r="CL1067">
            <v>1</v>
          </cell>
        </row>
        <row r="1068">
          <cell r="W1068">
            <v>35907.31</v>
          </cell>
          <cell r="CL1068">
            <v>1</v>
          </cell>
        </row>
        <row r="1069">
          <cell r="W1069">
            <v>45063.67</v>
          </cell>
          <cell r="CL1069">
            <v>1</v>
          </cell>
        </row>
        <row r="1070">
          <cell r="W1070">
            <v>184147.83000000002</v>
          </cell>
          <cell r="CL1070">
            <v>1</v>
          </cell>
        </row>
        <row r="1071">
          <cell r="W1071">
            <v>4959.95</v>
          </cell>
          <cell r="CL1071">
            <v>0</v>
          </cell>
        </row>
        <row r="1072">
          <cell r="W1072">
            <v>19771.37</v>
          </cell>
          <cell r="CL1072">
            <v>0</v>
          </cell>
        </row>
        <row r="1073">
          <cell r="W1073">
            <v>4731.41</v>
          </cell>
          <cell r="CL1073">
            <v>0</v>
          </cell>
        </row>
        <row r="1074">
          <cell r="W1074">
            <v>7427.19</v>
          </cell>
          <cell r="CL1074">
            <v>0</v>
          </cell>
        </row>
        <row r="1075">
          <cell r="W1075">
            <v>68218.16</v>
          </cell>
          <cell r="CL1075">
            <v>0</v>
          </cell>
        </row>
        <row r="1076">
          <cell r="W1076">
            <v>1744.71</v>
          </cell>
          <cell r="CL1076">
            <v>0</v>
          </cell>
        </row>
        <row r="1077">
          <cell r="W1077">
            <v>461.31</v>
          </cell>
          <cell r="CL1077">
            <v>0</v>
          </cell>
        </row>
        <row r="1078">
          <cell r="W1078">
            <v>1782</v>
          </cell>
          <cell r="CL1078">
            <v>0</v>
          </cell>
        </row>
        <row r="1079">
          <cell r="W1079">
            <v>54376.740000000005</v>
          </cell>
          <cell r="CL1079">
            <v>0</v>
          </cell>
        </row>
        <row r="1080">
          <cell r="W1080">
            <v>1773.81</v>
          </cell>
          <cell r="CL1080">
            <v>0</v>
          </cell>
        </row>
        <row r="1081">
          <cell r="W1081">
            <v>1188.75</v>
          </cell>
          <cell r="CL1081">
            <v>0</v>
          </cell>
        </row>
        <row r="1082">
          <cell r="W1082">
            <v>4790.55</v>
          </cell>
          <cell r="CL1082">
            <v>0</v>
          </cell>
        </row>
        <row r="1083">
          <cell r="W1083">
            <v>8410.07</v>
          </cell>
          <cell r="CL1083">
            <v>0</v>
          </cell>
        </row>
        <row r="1084">
          <cell r="W1084">
            <v>4197.45</v>
          </cell>
          <cell r="CL1084">
            <v>0</v>
          </cell>
        </row>
        <row r="1085">
          <cell r="W1085">
            <v>891</v>
          </cell>
          <cell r="CL1085">
            <v>0</v>
          </cell>
        </row>
        <row r="1086">
          <cell r="W1086">
            <v>19453.900000000001</v>
          </cell>
          <cell r="CL1086">
            <v>0</v>
          </cell>
        </row>
        <row r="1087">
          <cell r="W1087">
            <v>23682.28</v>
          </cell>
          <cell r="CL1087">
            <v>0</v>
          </cell>
        </row>
        <row r="1088">
          <cell r="W1088">
            <v>1236.9100000000001</v>
          </cell>
          <cell r="CL1088">
            <v>0</v>
          </cell>
        </row>
        <row r="1089">
          <cell r="W1089">
            <v>20790</v>
          </cell>
          <cell r="CL1089">
            <v>0</v>
          </cell>
        </row>
        <row r="1090">
          <cell r="W1090">
            <v>4950</v>
          </cell>
          <cell r="CL1090">
            <v>0</v>
          </cell>
        </row>
        <row r="1091">
          <cell r="W1091">
            <v>2970</v>
          </cell>
          <cell r="CL1091">
            <v>0</v>
          </cell>
        </row>
        <row r="1092">
          <cell r="W1092">
            <v>12870</v>
          </cell>
          <cell r="CL1092">
            <v>0</v>
          </cell>
        </row>
        <row r="1093">
          <cell r="W1093">
            <v>485.92</v>
          </cell>
          <cell r="CL1093">
            <v>0</v>
          </cell>
        </row>
        <row r="1094">
          <cell r="W1094">
            <v>49500</v>
          </cell>
          <cell r="CL1094">
            <v>0</v>
          </cell>
        </row>
        <row r="1095">
          <cell r="W1095">
            <v>6296.45</v>
          </cell>
          <cell r="CL1095">
            <v>0</v>
          </cell>
        </row>
        <row r="1096">
          <cell r="W1096">
            <v>1553.24</v>
          </cell>
          <cell r="CL1096">
            <v>0</v>
          </cell>
        </row>
        <row r="1098">
          <cell r="W1098">
            <v>1230829.6439999999</v>
          </cell>
          <cell r="CL1098">
            <v>1</v>
          </cell>
        </row>
        <row r="1099">
          <cell r="W1099">
            <v>347656.98999999993</v>
          </cell>
          <cell r="CL1099">
            <v>1</v>
          </cell>
        </row>
        <row r="1100">
          <cell r="W1100">
            <v>57658.33</v>
          </cell>
          <cell r="CL1100">
            <v>1</v>
          </cell>
        </row>
        <row r="1101">
          <cell r="W1101">
            <v>242164.99</v>
          </cell>
          <cell r="CL1101">
            <v>1</v>
          </cell>
        </row>
        <row r="1102">
          <cell r="W1102">
            <v>305832</v>
          </cell>
          <cell r="CL1102">
            <v>1</v>
          </cell>
        </row>
        <row r="1103">
          <cell r="W1103">
            <v>90168.35</v>
          </cell>
          <cell r="CL1103">
            <v>1</v>
          </cell>
        </row>
        <row r="1104">
          <cell r="W1104">
            <v>113161.26999999999</v>
          </cell>
          <cell r="CL1104">
            <v>1</v>
          </cell>
        </row>
        <row r="1105">
          <cell r="W1105">
            <v>526042.44999999995</v>
          </cell>
          <cell r="CL1105">
            <v>1</v>
          </cell>
        </row>
        <row r="1106">
          <cell r="W1106">
            <v>4010.5899999999997</v>
          </cell>
          <cell r="CL1106">
            <v>0</v>
          </cell>
        </row>
        <row r="1107">
          <cell r="W1107">
            <v>6316.4400000000005</v>
          </cell>
          <cell r="CL1107">
            <v>0</v>
          </cell>
        </row>
        <row r="1108">
          <cell r="W1108">
            <v>75015.350000000006</v>
          </cell>
          <cell r="CL1108">
            <v>0</v>
          </cell>
        </row>
        <row r="1109">
          <cell r="W1109">
            <v>6890.76</v>
          </cell>
          <cell r="CL1109">
            <v>0</v>
          </cell>
        </row>
        <row r="1110">
          <cell r="W1110">
            <v>11880</v>
          </cell>
          <cell r="CL1110">
            <v>0</v>
          </cell>
        </row>
        <row r="1111">
          <cell r="W1111">
            <v>946.28</v>
          </cell>
          <cell r="CL1111">
            <v>0</v>
          </cell>
        </row>
        <row r="1112">
          <cell r="W1112">
            <v>79195.81</v>
          </cell>
          <cell r="CL1112">
            <v>0</v>
          </cell>
        </row>
        <row r="1113">
          <cell r="W1113">
            <v>24697.97</v>
          </cell>
          <cell r="CL1113">
            <v>0</v>
          </cell>
        </row>
        <row r="1114">
          <cell r="W1114">
            <v>988811.24999999977</v>
          </cell>
          <cell r="CL1114">
            <v>0</v>
          </cell>
        </row>
        <row r="1115">
          <cell r="W1115">
            <v>14353.92</v>
          </cell>
          <cell r="CL1115">
            <v>0</v>
          </cell>
        </row>
        <row r="1116">
          <cell r="W1116">
            <v>12487.820000000002</v>
          </cell>
          <cell r="CL1116">
            <v>0</v>
          </cell>
        </row>
        <row r="1117">
          <cell r="W1117">
            <v>5132.8599999999997</v>
          </cell>
          <cell r="CL1117">
            <v>0</v>
          </cell>
        </row>
        <row r="1118">
          <cell r="W1118">
            <v>5689867.5899999999</v>
          </cell>
          <cell r="CL1118">
            <v>0</v>
          </cell>
        </row>
        <row r="1119">
          <cell r="W1119">
            <v>4950</v>
          </cell>
          <cell r="CL1119">
            <v>0</v>
          </cell>
        </row>
        <row r="1120">
          <cell r="W1120">
            <v>14850</v>
          </cell>
          <cell r="CL1120">
            <v>0</v>
          </cell>
        </row>
        <row r="1121">
          <cell r="W1121">
            <v>15741.13</v>
          </cell>
          <cell r="CL1121">
            <v>0</v>
          </cell>
        </row>
        <row r="1122">
          <cell r="W1122">
            <v>16043.28</v>
          </cell>
          <cell r="CL1122">
            <v>0</v>
          </cell>
        </row>
        <row r="1123">
          <cell r="W1123">
            <v>305570.09999999998</v>
          </cell>
          <cell r="CL1123">
            <v>0</v>
          </cell>
        </row>
        <row r="1124">
          <cell r="W1124">
            <v>300000</v>
          </cell>
          <cell r="CL1124">
            <v>0</v>
          </cell>
        </row>
        <row r="1125">
          <cell r="W1125">
            <v>100000</v>
          </cell>
          <cell r="CL1125">
            <v>0</v>
          </cell>
        </row>
        <row r="1126">
          <cell r="W1126">
            <v>220000</v>
          </cell>
          <cell r="CL1126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43"/>
  </cols>
  <sheetData>
    <row r="1" spans="1:2">
      <c r="A1" s="42"/>
      <c r="B1" s="42"/>
    </row>
    <row r="2020" spans="1:1">
      <c r="A2020" s="44" t="s">
        <v>140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1"/>
  <sheetViews>
    <sheetView tabSelected="1" workbookViewId="0">
      <pane ySplit="3" topLeftCell="A45" activePane="bottomLeft" state="frozen"/>
      <selection pane="bottomLeft" activeCell="A45" sqref="A45"/>
    </sheetView>
  </sheetViews>
  <sheetFormatPr baseColWidth="10" defaultRowHeight="12.75"/>
  <cols>
    <col min="1" max="1" width="90.83203125" style="1" customWidth="1"/>
    <col min="2" max="7" width="16.83203125" style="1" customWidth="1"/>
    <col min="8" max="8" width="12" style="1" customWidth="1"/>
    <col min="9" max="16384" width="12" style="1"/>
  </cols>
  <sheetData>
    <row r="1" spans="1:7" ht="72.75" customHeight="1">
      <c r="A1" s="51" t="s">
        <v>199</v>
      </c>
      <c r="B1" s="52"/>
      <c r="C1" s="52"/>
      <c r="D1" s="52"/>
      <c r="E1" s="52"/>
      <c r="F1" s="52"/>
      <c r="G1" s="53"/>
    </row>
    <row r="2" spans="1:7">
      <c r="A2" s="2"/>
      <c r="B2" s="54" t="s">
        <v>0</v>
      </c>
      <c r="C2" s="54"/>
      <c r="D2" s="54"/>
      <c r="E2" s="54"/>
      <c r="F2" s="54"/>
      <c r="G2" s="2"/>
    </row>
    <row r="3" spans="1:7" ht="22.5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 spans="1:7">
      <c r="A4" s="6" t="s">
        <v>8</v>
      </c>
      <c r="B4" s="7">
        <v>273431320.83069998</v>
      </c>
      <c r="C4" s="7">
        <v>6342825.5500000101</v>
      </c>
      <c r="D4" s="7">
        <v>279774146.38069999</v>
      </c>
      <c r="E4" s="7">
        <v>50199647.829999998</v>
      </c>
      <c r="F4" s="7">
        <v>50199647.829999998</v>
      </c>
      <c r="G4" s="7">
        <v>229574498.55070004</v>
      </c>
    </row>
    <row r="5" spans="1:7">
      <c r="A5" s="8" t="s">
        <v>9</v>
      </c>
      <c r="B5" s="9">
        <v>108258343.25670002</v>
      </c>
      <c r="C5" s="9">
        <v>3.0000008642673492E-2</v>
      </c>
      <c r="D5" s="9">
        <v>108258343.28670003</v>
      </c>
      <c r="E5" s="9">
        <v>22575219.48</v>
      </c>
      <c r="F5" s="9">
        <v>22575219.48</v>
      </c>
      <c r="G5" s="9">
        <v>85683123.806700036</v>
      </c>
    </row>
    <row r="6" spans="1:7">
      <c r="A6" s="10" t="s">
        <v>10</v>
      </c>
      <c r="B6" s="11">
        <v>57926124.031700037</v>
      </c>
      <c r="C6" s="11">
        <v>2.000001072883606E-2</v>
      </c>
      <c r="D6" s="11">
        <v>57926124.051700048</v>
      </c>
      <c r="E6" s="11">
        <v>12911987.729999999</v>
      </c>
      <c r="F6" s="11">
        <v>12911987.729999999</v>
      </c>
      <c r="G6" s="11">
        <v>45014136.321700051</v>
      </c>
    </row>
    <row r="7" spans="1:7">
      <c r="A7" s="10" t="s">
        <v>11</v>
      </c>
      <c r="B7" s="11">
        <v>95000</v>
      </c>
      <c r="C7" s="11">
        <v>0</v>
      </c>
      <c r="D7" s="11">
        <v>95000</v>
      </c>
      <c r="E7" s="11">
        <v>17520.79</v>
      </c>
      <c r="F7" s="11">
        <v>17520.79</v>
      </c>
      <c r="G7" s="11">
        <v>77479.209999999992</v>
      </c>
    </row>
    <row r="8" spans="1:7">
      <c r="A8" s="10" t="s">
        <v>12</v>
      </c>
      <c r="B8" s="11">
        <v>11713750.315999998</v>
      </c>
      <c r="C8" s="11">
        <v>-1.9999999552965164E-2</v>
      </c>
      <c r="D8" s="11">
        <v>11713750.295999998</v>
      </c>
      <c r="E8" s="11">
        <v>275383.39000000013</v>
      </c>
      <c r="F8" s="11">
        <v>275383.39000000013</v>
      </c>
      <c r="G8" s="11">
        <v>11438366.905999998</v>
      </c>
    </row>
    <row r="9" spans="1:7">
      <c r="A9" s="10" t="s">
        <v>13</v>
      </c>
      <c r="B9" s="11">
        <v>18467207.758999985</v>
      </c>
      <c r="C9" s="11">
        <v>3.9999999105930328E-2</v>
      </c>
      <c r="D9" s="11">
        <v>18467207.798999984</v>
      </c>
      <c r="E9" s="11">
        <v>4386873.3800000027</v>
      </c>
      <c r="F9" s="11">
        <v>4386873.3800000027</v>
      </c>
      <c r="G9" s="11">
        <v>14080334.418999981</v>
      </c>
    </row>
    <row r="10" spans="1:7">
      <c r="A10" s="10" t="s">
        <v>14</v>
      </c>
      <c r="B10" s="11">
        <v>20056261.150000002</v>
      </c>
      <c r="C10" s="11">
        <v>-1.0000001639127731E-2</v>
      </c>
      <c r="D10" s="11">
        <v>20056261.140000001</v>
      </c>
      <c r="E10" s="11">
        <v>4983454.1900000004</v>
      </c>
      <c r="F10" s="11">
        <v>4983454.1900000004</v>
      </c>
      <c r="G10" s="11">
        <v>15072806.949999999</v>
      </c>
    </row>
    <row r="11" spans="1:7">
      <c r="A11" s="10" t="s">
        <v>15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>
      <c r="A12" s="10" t="s">
        <v>16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>
      <c r="A13" s="8" t="s">
        <v>17</v>
      </c>
      <c r="B13" s="9">
        <v>50320826.563999996</v>
      </c>
      <c r="C13" s="9">
        <v>23000.010000001173</v>
      </c>
      <c r="D13" s="9">
        <v>50343826.574000001</v>
      </c>
      <c r="E13" s="9">
        <v>2551128.63</v>
      </c>
      <c r="F13" s="9">
        <v>2551128.63</v>
      </c>
      <c r="G13" s="9">
        <v>47792697.943999998</v>
      </c>
    </row>
    <row r="14" spans="1:7">
      <c r="A14" s="10" t="s">
        <v>18</v>
      </c>
      <c r="B14" s="11">
        <v>1845523.8040000002</v>
      </c>
      <c r="C14" s="11">
        <v>5000</v>
      </c>
      <c r="D14" s="11">
        <v>1850523.8040000002</v>
      </c>
      <c r="E14" s="11">
        <v>149454.46000000002</v>
      </c>
      <c r="F14" s="11">
        <v>149454.46000000002</v>
      </c>
      <c r="G14" s="11">
        <v>1701069.3440000003</v>
      </c>
    </row>
    <row r="15" spans="1:7">
      <c r="A15" s="10" t="s">
        <v>19</v>
      </c>
      <c r="B15" s="11">
        <v>382407.83</v>
      </c>
      <c r="C15" s="11">
        <v>2.0000000018626451E-2</v>
      </c>
      <c r="D15" s="11">
        <v>382407.85000000003</v>
      </c>
      <c r="E15" s="11">
        <v>30682.86</v>
      </c>
      <c r="F15" s="11">
        <v>30682.86</v>
      </c>
      <c r="G15" s="11">
        <v>351724.99000000005</v>
      </c>
    </row>
    <row r="16" spans="1:7">
      <c r="A16" s="10" t="s">
        <v>20</v>
      </c>
      <c r="B16" s="11">
        <v>508952.80999999994</v>
      </c>
      <c r="C16" s="11">
        <v>1.0000000009313226E-2</v>
      </c>
      <c r="D16" s="11">
        <v>508952.81999999995</v>
      </c>
      <c r="E16" s="11">
        <v>17453.419999999998</v>
      </c>
      <c r="F16" s="11">
        <v>17453.419999999998</v>
      </c>
      <c r="G16" s="11">
        <v>491499.39999999997</v>
      </c>
    </row>
    <row r="17" spans="1:7">
      <c r="A17" s="10" t="s">
        <v>21</v>
      </c>
      <c r="B17" s="11">
        <v>11081949.860000005</v>
      </c>
      <c r="C17" s="11">
        <v>16659999.999999998</v>
      </c>
      <c r="D17" s="11">
        <v>27741949.860000003</v>
      </c>
      <c r="E17" s="11">
        <v>278459.76999999996</v>
      </c>
      <c r="F17" s="11">
        <v>278459.76999999996</v>
      </c>
      <c r="G17" s="11">
        <v>27463490.090000004</v>
      </c>
    </row>
    <row r="18" spans="1:7">
      <c r="A18" s="10" t="s">
        <v>22</v>
      </c>
      <c r="B18" s="11">
        <v>24256578.789999995</v>
      </c>
      <c r="C18" s="11">
        <v>-16649999.999999996</v>
      </c>
      <c r="D18" s="11">
        <v>7606578.7899999991</v>
      </c>
      <c r="E18" s="11">
        <v>251985.49</v>
      </c>
      <c r="F18" s="11">
        <v>251985.49</v>
      </c>
      <c r="G18" s="11">
        <v>7354593.2999999989</v>
      </c>
    </row>
    <row r="19" spans="1:7">
      <c r="A19" s="10" t="s">
        <v>23</v>
      </c>
      <c r="B19" s="11">
        <v>7924255.3600000013</v>
      </c>
      <c r="C19" s="11">
        <v>0</v>
      </c>
      <c r="D19" s="11">
        <v>7924255.3600000013</v>
      </c>
      <c r="E19" s="11">
        <v>1620138.9300000002</v>
      </c>
      <c r="F19" s="11">
        <v>1620138.9300000002</v>
      </c>
      <c r="G19" s="11">
        <v>6304116.4300000016</v>
      </c>
    </row>
    <row r="20" spans="1:7">
      <c r="A20" s="10" t="s">
        <v>24</v>
      </c>
      <c r="B20" s="11">
        <v>2044554.16</v>
      </c>
      <c r="C20" s="11">
        <v>-2.0000000018626451E-2</v>
      </c>
      <c r="D20" s="11">
        <v>2044554.14</v>
      </c>
      <c r="E20" s="11">
        <v>62894.09</v>
      </c>
      <c r="F20" s="11">
        <v>62894.09</v>
      </c>
      <c r="G20" s="11">
        <v>1981660.0499999998</v>
      </c>
    </row>
    <row r="21" spans="1:7">
      <c r="A21" s="10" t="s">
        <v>25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>
      <c r="A22" s="10" t="s">
        <v>26</v>
      </c>
      <c r="B22" s="11">
        <v>2276603.9500000002</v>
      </c>
      <c r="C22" s="11">
        <v>8000</v>
      </c>
      <c r="D22" s="11">
        <v>2284603.9500000002</v>
      </c>
      <c r="E22" s="11">
        <v>140059.61000000002</v>
      </c>
      <c r="F22" s="11">
        <v>140059.61000000002</v>
      </c>
      <c r="G22" s="11">
        <v>2144544.3400000003</v>
      </c>
    </row>
    <row r="23" spans="1:7">
      <c r="A23" s="8" t="s">
        <v>27</v>
      </c>
      <c r="B23" s="9">
        <v>100158994.04999998</v>
      </c>
      <c r="C23" s="9">
        <v>-22999.979999999516</v>
      </c>
      <c r="D23" s="9">
        <v>100135994.06999999</v>
      </c>
      <c r="E23" s="9">
        <v>24849017.060000002</v>
      </c>
      <c r="F23" s="9">
        <v>24849017.060000002</v>
      </c>
      <c r="G23" s="9">
        <v>75286977.00999999</v>
      </c>
    </row>
    <row r="24" spans="1:7">
      <c r="A24" s="10" t="s">
        <v>28</v>
      </c>
      <c r="B24" s="11">
        <v>52856547.189999998</v>
      </c>
      <c r="C24" s="11">
        <v>-18000</v>
      </c>
      <c r="D24" s="11">
        <v>52838547.189999998</v>
      </c>
      <c r="E24" s="11">
        <v>15673400.33</v>
      </c>
      <c r="F24" s="11">
        <v>15673400.33</v>
      </c>
      <c r="G24" s="11">
        <v>37165146.859999999</v>
      </c>
    </row>
    <row r="25" spans="1:7">
      <c r="A25" s="10" t="s">
        <v>29</v>
      </c>
      <c r="B25" s="11">
        <v>2212207.6900000004</v>
      </c>
      <c r="C25" s="11">
        <v>0</v>
      </c>
      <c r="D25" s="11">
        <v>2212207.6900000004</v>
      </c>
      <c r="E25" s="11">
        <v>59230.36</v>
      </c>
      <c r="F25" s="11">
        <v>59230.36</v>
      </c>
      <c r="G25" s="11">
        <v>2152977.3300000005</v>
      </c>
    </row>
    <row r="26" spans="1:7">
      <c r="A26" s="10" t="s">
        <v>30</v>
      </c>
      <c r="B26" s="11">
        <v>7999624.9500000011</v>
      </c>
      <c r="C26" s="11">
        <v>9.9999997764825821E-3</v>
      </c>
      <c r="D26" s="11">
        <v>7999624.9600000009</v>
      </c>
      <c r="E26" s="11">
        <v>770251.12</v>
      </c>
      <c r="F26" s="11">
        <v>770251.12</v>
      </c>
      <c r="G26" s="11">
        <v>7229373.8400000008</v>
      </c>
    </row>
    <row r="27" spans="1:7">
      <c r="A27" s="10" t="s">
        <v>31</v>
      </c>
      <c r="B27" s="11">
        <v>4955839.2300000004</v>
      </c>
      <c r="C27" s="11">
        <v>0</v>
      </c>
      <c r="D27" s="11">
        <v>4955839.2300000004</v>
      </c>
      <c r="E27" s="11">
        <v>1639327.04</v>
      </c>
      <c r="F27" s="11">
        <v>1639327.04</v>
      </c>
      <c r="G27" s="11">
        <v>3316512.1900000004</v>
      </c>
    </row>
    <row r="28" spans="1:7">
      <c r="A28" s="10" t="s">
        <v>32</v>
      </c>
      <c r="B28" s="11">
        <v>6601662.5199999996</v>
      </c>
      <c r="C28" s="11">
        <v>-4999.9899999992922</v>
      </c>
      <c r="D28" s="11">
        <v>6596662.5300000003</v>
      </c>
      <c r="E28" s="11">
        <v>765302.12</v>
      </c>
      <c r="F28" s="11">
        <v>765302.12</v>
      </c>
      <c r="G28" s="11">
        <v>5831360.4100000001</v>
      </c>
    </row>
    <row r="29" spans="1:7">
      <c r="A29" s="10" t="s">
        <v>33</v>
      </c>
      <c r="B29" s="11">
        <v>1854467.97</v>
      </c>
      <c r="C29" s="11">
        <v>0</v>
      </c>
      <c r="D29" s="11">
        <v>1854467.97</v>
      </c>
      <c r="E29" s="11">
        <v>393693.44</v>
      </c>
      <c r="F29" s="11">
        <v>393693.44</v>
      </c>
      <c r="G29" s="11">
        <v>1460774.53</v>
      </c>
    </row>
    <row r="30" spans="1:7">
      <c r="A30" s="10" t="s">
        <v>34</v>
      </c>
      <c r="B30" s="11">
        <v>399145.44</v>
      </c>
      <c r="C30" s="11">
        <v>0</v>
      </c>
      <c r="D30" s="11">
        <v>399145.44</v>
      </c>
      <c r="E30" s="11">
        <v>7784.67</v>
      </c>
      <c r="F30" s="11">
        <v>7784.67</v>
      </c>
      <c r="G30" s="11">
        <v>391360.77</v>
      </c>
    </row>
    <row r="31" spans="1:7">
      <c r="A31" s="10" t="s">
        <v>35</v>
      </c>
      <c r="B31" s="11">
        <v>576051.6</v>
      </c>
      <c r="C31" s="11">
        <v>0</v>
      </c>
      <c r="D31" s="11">
        <v>576051.6</v>
      </c>
      <c r="E31" s="11">
        <v>58076.31</v>
      </c>
      <c r="F31" s="11">
        <v>58076.31</v>
      </c>
      <c r="G31" s="11">
        <v>517975.29</v>
      </c>
    </row>
    <row r="32" spans="1:7">
      <c r="A32" s="10" t="s">
        <v>36</v>
      </c>
      <c r="B32" s="11">
        <v>22703447.460000001</v>
      </c>
      <c r="C32" s="11">
        <v>0</v>
      </c>
      <c r="D32" s="11">
        <v>22703447.460000001</v>
      </c>
      <c r="E32" s="11">
        <v>5481951.6699999999</v>
      </c>
      <c r="F32" s="11">
        <v>5481951.6699999999</v>
      </c>
      <c r="G32" s="11">
        <v>17221495.789999999</v>
      </c>
    </row>
    <row r="33" spans="1:7">
      <c r="A33" s="8" t="s">
        <v>37</v>
      </c>
      <c r="B33" s="9">
        <v>544210.54</v>
      </c>
      <c r="C33" s="9">
        <v>0</v>
      </c>
      <c r="D33" s="9">
        <v>544210.54</v>
      </c>
      <c r="E33" s="9">
        <v>43691.360000000001</v>
      </c>
      <c r="F33" s="9">
        <v>43691.360000000001</v>
      </c>
      <c r="G33" s="9">
        <v>500519.18000000005</v>
      </c>
    </row>
    <row r="34" spans="1:7">
      <c r="A34" s="10" t="s">
        <v>38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>
      <c r="A35" s="10" t="s">
        <v>39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>
      <c r="A36" s="10" t="s">
        <v>40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>
      <c r="A37" s="10" t="s">
        <v>41</v>
      </c>
      <c r="B37" s="11">
        <v>161112.54</v>
      </c>
      <c r="C37" s="11">
        <v>0</v>
      </c>
      <c r="D37" s="11">
        <v>161112.54</v>
      </c>
      <c r="E37" s="11">
        <v>43691.360000000001</v>
      </c>
      <c r="F37" s="11">
        <v>43691.360000000001</v>
      </c>
      <c r="G37" s="11">
        <v>117421.18000000001</v>
      </c>
    </row>
    <row r="38" spans="1:7">
      <c r="A38" s="10" t="s">
        <v>42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1:7">
      <c r="A39" s="10" t="s">
        <v>43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>
      <c r="A40" s="10" t="s">
        <v>44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1:7">
      <c r="A41" s="10" t="s">
        <v>45</v>
      </c>
      <c r="B41" s="11">
        <v>383098</v>
      </c>
      <c r="C41" s="11">
        <v>0</v>
      </c>
      <c r="D41" s="11">
        <v>383098</v>
      </c>
      <c r="E41" s="11">
        <v>0</v>
      </c>
      <c r="F41" s="11">
        <v>0</v>
      </c>
      <c r="G41" s="11">
        <v>383098</v>
      </c>
    </row>
    <row r="42" spans="1:7">
      <c r="A42" s="10" t="s">
        <v>46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</row>
    <row r="43" spans="1:7">
      <c r="A43" s="8" t="s">
        <v>47</v>
      </c>
      <c r="B43" s="9">
        <v>13648946.420000002</v>
      </c>
      <c r="C43" s="9">
        <v>0</v>
      </c>
      <c r="D43" s="9">
        <v>13648946.420000002</v>
      </c>
      <c r="E43" s="9">
        <v>180591.3</v>
      </c>
      <c r="F43" s="9">
        <v>180591.3</v>
      </c>
      <c r="G43" s="9">
        <v>13468355.120000001</v>
      </c>
    </row>
    <row r="44" spans="1:7">
      <c r="A44" s="10" t="s">
        <v>48</v>
      </c>
      <c r="B44" s="11">
        <v>1027451.7200000002</v>
      </c>
      <c r="C44" s="11">
        <v>0</v>
      </c>
      <c r="D44" s="11">
        <v>1027451.7200000002</v>
      </c>
      <c r="E44" s="11">
        <v>0</v>
      </c>
      <c r="F44" s="11">
        <v>0</v>
      </c>
      <c r="G44" s="11">
        <v>1027451.7200000002</v>
      </c>
    </row>
    <row r="45" spans="1:7">
      <c r="A45" s="10" t="s">
        <v>49</v>
      </c>
      <c r="B45" s="11">
        <v>49162.59</v>
      </c>
      <c r="C45" s="11">
        <v>0</v>
      </c>
      <c r="D45" s="11">
        <v>49162.59</v>
      </c>
      <c r="E45" s="11">
        <v>0</v>
      </c>
      <c r="F45" s="11">
        <v>0</v>
      </c>
      <c r="G45" s="11">
        <v>49162.59</v>
      </c>
    </row>
    <row r="46" spans="1:7">
      <c r="A46" s="10" t="s">
        <v>50</v>
      </c>
      <c r="B46" s="11">
        <v>418570.1</v>
      </c>
      <c r="C46" s="11">
        <v>0</v>
      </c>
      <c r="D46" s="11">
        <v>418570.1</v>
      </c>
      <c r="E46" s="11">
        <v>0</v>
      </c>
      <c r="F46" s="11">
        <v>0</v>
      </c>
      <c r="G46" s="11">
        <v>418570.1</v>
      </c>
    </row>
    <row r="47" spans="1:7">
      <c r="A47" s="10" t="s">
        <v>51</v>
      </c>
      <c r="B47" s="11">
        <v>2760000</v>
      </c>
      <c r="C47" s="11">
        <v>0</v>
      </c>
      <c r="D47" s="11">
        <v>2760000</v>
      </c>
      <c r="E47" s="11">
        <v>0</v>
      </c>
      <c r="F47" s="11">
        <v>0</v>
      </c>
      <c r="G47" s="11">
        <v>2760000</v>
      </c>
    </row>
    <row r="48" spans="1:7">
      <c r="A48" s="10" t="s">
        <v>52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</row>
    <row r="49" spans="1:7">
      <c r="A49" s="10" t="s">
        <v>53</v>
      </c>
      <c r="B49" s="11">
        <v>8108551.3000000007</v>
      </c>
      <c r="C49" s="11">
        <v>0</v>
      </c>
      <c r="D49" s="11">
        <v>8108551.3000000007</v>
      </c>
      <c r="E49" s="11">
        <v>51993.8</v>
      </c>
      <c r="F49" s="11">
        <v>51993.8</v>
      </c>
      <c r="G49" s="11">
        <v>8056557.5000000009</v>
      </c>
    </row>
    <row r="50" spans="1:7">
      <c r="A50" s="10" t="s">
        <v>54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</row>
    <row r="51" spans="1:7">
      <c r="A51" s="10" t="s">
        <v>55</v>
      </c>
      <c r="B51" s="11">
        <v>1000000</v>
      </c>
      <c r="C51" s="11">
        <v>0</v>
      </c>
      <c r="D51" s="11">
        <v>1000000</v>
      </c>
      <c r="E51" s="11">
        <v>128597.5</v>
      </c>
      <c r="F51" s="11">
        <v>128597.5</v>
      </c>
      <c r="G51" s="11">
        <v>871402.5</v>
      </c>
    </row>
    <row r="52" spans="1:7">
      <c r="A52" s="10" t="s">
        <v>56</v>
      </c>
      <c r="B52" s="11">
        <v>285210.71000000002</v>
      </c>
      <c r="C52" s="11">
        <v>0</v>
      </c>
      <c r="D52" s="11">
        <v>285210.71000000002</v>
      </c>
      <c r="E52" s="11">
        <v>0</v>
      </c>
      <c r="F52" s="11">
        <v>0</v>
      </c>
      <c r="G52" s="11">
        <v>285210.71000000002</v>
      </c>
    </row>
    <row r="53" spans="1:7">
      <c r="A53" s="8" t="s">
        <v>57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</row>
    <row r="54" spans="1:7">
      <c r="A54" s="10" t="s">
        <v>58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</row>
    <row r="55" spans="1:7">
      <c r="A55" s="10" t="s">
        <v>59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</row>
    <row r="56" spans="1:7">
      <c r="A56" s="10" t="s">
        <v>60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</row>
    <row r="57" spans="1:7">
      <c r="A57" s="8" t="s">
        <v>61</v>
      </c>
      <c r="B57" s="9">
        <v>0</v>
      </c>
      <c r="C57" s="9">
        <v>6342825.4900000002</v>
      </c>
      <c r="D57" s="9">
        <v>6342825.4900000002</v>
      </c>
      <c r="E57" s="9">
        <v>0</v>
      </c>
      <c r="F57" s="9">
        <v>0</v>
      </c>
      <c r="G57" s="9">
        <v>6342825.4900000002</v>
      </c>
    </row>
    <row r="58" spans="1:7">
      <c r="A58" s="10" t="s">
        <v>62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</row>
    <row r="59" spans="1:7">
      <c r="A59" s="10" t="s">
        <v>63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</row>
    <row r="60" spans="1:7">
      <c r="A60" s="10" t="s">
        <v>64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</row>
    <row r="61" spans="1:7">
      <c r="A61" s="10" t="s">
        <v>65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</row>
    <row r="62" spans="1:7">
      <c r="A62" s="10" t="s">
        <v>66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</row>
    <row r="63" spans="1:7">
      <c r="A63" s="10" t="s">
        <v>67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</row>
    <row r="64" spans="1:7">
      <c r="A64" s="10" t="s">
        <v>68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>
      <c r="A65" s="10" t="s">
        <v>69</v>
      </c>
      <c r="B65" s="11">
        <v>0</v>
      </c>
      <c r="C65" s="11">
        <v>6342825.4900000002</v>
      </c>
      <c r="D65" s="11">
        <v>6342825.4900000002</v>
      </c>
      <c r="E65" s="11">
        <v>0</v>
      </c>
      <c r="F65" s="11">
        <v>0</v>
      </c>
      <c r="G65" s="11">
        <v>6342825.4900000002</v>
      </c>
    </row>
    <row r="66" spans="1:7">
      <c r="A66" s="8" t="s">
        <v>70</v>
      </c>
      <c r="B66" s="9">
        <v>500000</v>
      </c>
      <c r="C66" s="9">
        <v>0</v>
      </c>
      <c r="D66" s="9">
        <v>500000</v>
      </c>
      <c r="E66" s="9">
        <v>0</v>
      </c>
      <c r="F66" s="9">
        <v>0</v>
      </c>
      <c r="G66" s="9">
        <v>500000</v>
      </c>
    </row>
    <row r="67" spans="1:7">
      <c r="A67" s="10" t="s">
        <v>71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</row>
    <row r="68" spans="1:7">
      <c r="A68" s="10" t="s">
        <v>72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>
      <c r="A69" s="10" t="s">
        <v>73</v>
      </c>
      <c r="B69" s="11">
        <v>500000</v>
      </c>
      <c r="C69" s="11">
        <v>0</v>
      </c>
      <c r="D69" s="11">
        <v>500000</v>
      </c>
      <c r="E69" s="11">
        <v>0</v>
      </c>
      <c r="F69" s="11">
        <v>0</v>
      </c>
      <c r="G69" s="11">
        <v>500000</v>
      </c>
    </row>
    <row r="70" spans="1:7">
      <c r="A70" s="8" t="s">
        <v>74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</row>
    <row r="71" spans="1:7" hidden="1">
      <c r="A71" s="10" t="s">
        <v>75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</row>
    <row r="72" spans="1:7" hidden="1">
      <c r="A72" s="10" t="s">
        <v>76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</row>
    <row r="73" spans="1:7" hidden="1">
      <c r="A73" s="10" t="s">
        <v>77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</row>
    <row r="74" spans="1:7" hidden="1">
      <c r="A74" s="10" t="s">
        <v>78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</row>
    <row r="75" spans="1:7" hidden="1">
      <c r="A75" s="10" t="s">
        <v>79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</row>
    <row r="76" spans="1:7" hidden="1">
      <c r="A76" s="10" t="s">
        <v>80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</row>
    <row r="77" spans="1:7" hidden="1">
      <c r="A77" s="10" t="s">
        <v>81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</row>
    <row r="78" spans="1:7" ht="5.0999999999999996" hidden="1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82</v>
      </c>
      <c r="B79" s="13">
        <v>150626377.60000002</v>
      </c>
      <c r="C79" s="13">
        <v>-2425558.2900000121</v>
      </c>
      <c r="D79" s="13">
        <v>148200819.31</v>
      </c>
      <c r="E79" s="13">
        <v>0</v>
      </c>
      <c r="F79" s="13">
        <v>0</v>
      </c>
      <c r="G79" s="13">
        <v>148200819.31</v>
      </c>
    </row>
    <row r="80" spans="1:7">
      <c r="A80" s="14" t="s">
        <v>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</row>
    <row r="81" spans="1:7" hidden="1">
      <c r="A81" s="15" t="s">
        <v>10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</row>
    <row r="82" spans="1:7" hidden="1">
      <c r="A82" s="15" t="s">
        <v>11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</row>
    <row r="83" spans="1:7" hidden="1">
      <c r="A83" s="15" t="s">
        <v>12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</row>
    <row r="84" spans="1:7" hidden="1">
      <c r="A84" s="15" t="s">
        <v>13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</row>
    <row r="85" spans="1:7" hidden="1">
      <c r="A85" s="15" t="s">
        <v>14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</row>
    <row r="86" spans="1:7" hidden="1">
      <c r="A86" s="15" t="s">
        <v>15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</row>
    <row r="87" spans="1:7" hidden="1">
      <c r="A87" s="15" t="s">
        <v>16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</row>
    <row r="88" spans="1:7">
      <c r="A88" s="14" t="s">
        <v>17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</row>
    <row r="89" spans="1:7" hidden="1">
      <c r="A89" s="15" t="s">
        <v>18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</row>
    <row r="90" spans="1:7" hidden="1">
      <c r="A90" s="15" t="s">
        <v>19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</row>
    <row r="91" spans="1:7" hidden="1">
      <c r="A91" s="15" t="s">
        <v>20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</row>
    <row r="92" spans="1:7" hidden="1">
      <c r="A92" s="15" t="s">
        <v>21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</row>
    <row r="93" spans="1:7" hidden="1">
      <c r="A93" s="15" t="s">
        <v>22</v>
      </c>
      <c r="B93" s="16">
        <v>0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</row>
    <row r="94" spans="1:7" hidden="1">
      <c r="A94" s="15" t="s">
        <v>23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</row>
    <row r="95" spans="1:7" hidden="1">
      <c r="A95" s="15" t="s">
        <v>24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</row>
    <row r="96" spans="1:7" hidden="1">
      <c r="A96" s="15" t="s">
        <v>25</v>
      </c>
      <c r="B96" s="16">
        <v>0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</row>
    <row r="97" spans="1:7" hidden="1">
      <c r="A97" s="15" t="s">
        <v>26</v>
      </c>
      <c r="B97" s="16">
        <v>0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</row>
    <row r="98" spans="1:7">
      <c r="A98" s="14" t="s">
        <v>27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</row>
    <row r="99" spans="1:7" hidden="1">
      <c r="A99" s="15" t="s">
        <v>28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</row>
    <row r="100" spans="1:7" hidden="1">
      <c r="A100" s="15" t="s">
        <v>29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</row>
    <row r="101" spans="1:7" hidden="1">
      <c r="A101" s="15" t="s">
        <v>30</v>
      </c>
      <c r="B101" s="16">
        <v>0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</row>
    <row r="102" spans="1:7" hidden="1">
      <c r="A102" s="15" t="s">
        <v>31</v>
      </c>
      <c r="B102" s="16">
        <v>0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</row>
    <row r="103" spans="1:7" hidden="1">
      <c r="A103" s="15" t="s">
        <v>32</v>
      </c>
      <c r="B103" s="16">
        <v>0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</row>
    <row r="104" spans="1:7" hidden="1">
      <c r="A104" s="15" t="s">
        <v>33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</row>
    <row r="105" spans="1:7" hidden="1">
      <c r="A105" s="15" t="s">
        <v>34</v>
      </c>
      <c r="B105" s="16">
        <v>0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</row>
    <row r="106" spans="1:7" hidden="1">
      <c r="A106" s="15" t="s">
        <v>35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</row>
    <row r="107" spans="1:7" hidden="1">
      <c r="A107" s="15" t="s">
        <v>36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</row>
    <row r="108" spans="1:7">
      <c r="A108" s="14" t="s">
        <v>37</v>
      </c>
      <c r="B108" s="13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</row>
    <row r="109" spans="1:7" hidden="1">
      <c r="A109" s="15" t="s">
        <v>38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</row>
    <row r="110" spans="1:7" hidden="1">
      <c r="A110" s="15" t="s">
        <v>39</v>
      </c>
      <c r="B110" s="16">
        <v>0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</row>
    <row r="111" spans="1:7" hidden="1">
      <c r="A111" s="15" t="s">
        <v>40</v>
      </c>
      <c r="B111" s="16">
        <v>0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</row>
    <row r="112" spans="1:7" hidden="1">
      <c r="A112" s="15" t="s">
        <v>41</v>
      </c>
      <c r="B112" s="16">
        <v>0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</row>
    <row r="113" spans="1:7" hidden="1">
      <c r="A113" s="15" t="s">
        <v>42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</row>
    <row r="114" spans="1:7" hidden="1">
      <c r="A114" s="15" t="s">
        <v>43</v>
      </c>
      <c r="B114" s="16">
        <v>0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</row>
    <row r="115" spans="1:7" hidden="1">
      <c r="A115" s="15" t="s">
        <v>44</v>
      </c>
      <c r="B115" s="16">
        <v>0</v>
      </c>
      <c r="C115" s="16">
        <v>0</v>
      </c>
      <c r="D115" s="16">
        <v>0</v>
      </c>
      <c r="E115" s="16">
        <v>0</v>
      </c>
      <c r="F115" s="16">
        <v>0</v>
      </c>
      <c r="G115" s="16">
        <v>0</v>
      </c>
    </row>
    <row r="116" spans="1:7" hidden="1">
      <c r="A116" s="15" t="s">
        <v>45</v>
      </c>
      <c r="B116" s="16">
        <v>0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</row>
    <row r="117" spans="1:7" hidden="1">
      <c r="A117" s="15" t="s">
        <v>46</v>
      </c>
      <c r="B117" s="16">
        <v>0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</row>
    <row r="118" spans="1:7">
      <c r="A118" s="14" t="s">
        <v>47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</row>
    <row r="119" spans="1:7" hidden="1">
      <c r="A119" s="15" t="s">
        <v>48</v>
      </c>
      <c r="B119" s="16">
        <v>0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</row>
    <row r="120" spans="1:7" hidden="1">
      <c r="A120" s="15" t="s">
        <v>49</v>
      </c>
      <c r="B120" s="16">
        <v>0</v>
      </c>
      <c r="C120" s="16">
        <v>0</v>
      </c>
      <c r="D120" s="16">
        <v>0</v>
      </c>
      <c r="E120" s="16">
        <v>0</v>
      </c>
      <c r="F120" s="16">
        <v>0</v>
      </c>
      <c r="G120" s="16">
        <v>0</v>
      </c>
    </row>
    <row r="121" spans="1:7" hidden="1">
      <c r="A121" s="15" t="s">
        <v>50</v>
      </c>
      <c r="B121" s="16">
        <v>0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</row>
    <row r="122" spans="1:7" hidden="1">
      <c r="A122" s="15" t="s">
        <v>51</v>
      </c>
      <c r="B122" s="16">
        <v>0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</row>
    <row r="123" spans="1:7" hidden="1">
      <c r="A123" s="15" t="s">
        <v>52</v>
      </c>
      <c r="B123" s="16">
        <v>0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</row>
    <row r="124" spans="1:7" hidden="1">
      <c r="A124" s="15" t="s">
        <v>53</v>
      </c>
      <c r="B124" s="16">
        <v>0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</row>
    <row r="125" spans="1:7" hidden="1">
      <c r="A125" s="15" t="s">
        <v>54</v>
      </c>
      <c r="B125" s="16">
        <v>0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</row>
    <row r="126" spans="1:7" hidden="1">
      <c r="A126" s="15" t="s">
        <v>55</v>
      </c>
      <c r="B126" s="16">
        <v>0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</row>
    <row r="127" spans="1:7" hidden="1">
      <c r="A127" s="15" t="s">
        <v>56</v>
      </c>
      <c r="B127" s="16">
        <v>0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</row>
    <row r="128" spans="1:7">
      <c r="A128" s="14" t="s">
        <v>57</v>
      </c>
      <c r="B128" s="13">
        <v>150626377.60000002</v>
      </c>
      <c r="C128" s="13">
        <v>-2425558.2900000121</v>
      </c>
      <c r="D128" s="13">
        <v>148200819.31</v>
      </c>
      <c r="E128" s="13">
        <v>0</v>
      </c>
      <c r="F128" s="13">
        <v>0</v>
      </c>
      <c r="G128" s="13">
        <v>148200819.31</v>
      </c>
    </row>
    <row r="129" spans="1:7">
      <c r="A129" s="15" t="s">
        <v>58</v>
      </c>
      <c r="B129" s="11">
        <v>137076377.61000001</v>
      </c>
      <c r="C129" s="11">
        <v>-5275558.3000000119</v>
      </c>
      <c r="D129" s="11">
        <v>131800819.31</v>
      </c>
      <c r="E129" s="11">
        <v>0</v>
      </c>
      <c r="F129" s="11">
        <v>0</v>
      </c>
      <c r="G129" s="16">
        <v>131800819.31</v>
      </c>
    </row>
    <row r="130" spans="1:7">
      <c r="A130" s="15" t="s">
        <v>59</v>
      </c>
      <c r="B130" s="11">
        <v>13549999.99</v>
      </c>
      <c r="C130" s="11">
        <v>2850000.01</v>
      </c>
      <c r="D130" s="11">
        <v>16400000</v>
      </c>
      <c r="E130" s="11">
        <v>0</v>
      </c>
      <c r="F130" s="11">
        <v>0</v>
      </c>
      <c r="G130" s="16">
        <v>16400000</v>
      </c>
    </row>
    <row r="131" spans="1:7">
      <c r="A131" s="15" t="s">
        <v>60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6">
        <v>0</v>
      </c>
    </row>
    <row r="132" spans="1:7">
      <c r="A132" s="14" t="s">
        <v>61</v>
      </c>
      <c r="B132" s="13">
        <v>0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</row>
    <row r="133" spans="1:7" hidden="1">
      <c r="A133" s="15" t="s">
        <v>62</v>
      </c>
      <c r="B133" s="16">
        <v>0</v>
      </c>
      <c r="C133" s="16">
        <v>0</v>
      </c>
      <c r="D133" s="16">
        <v>0</v>
      </c>
      <c r="E133" s="16">
        <v>0</v>
      </c>
      <c r="F133" s="16">
        <v>0</v>
      </c>
      <c r="G133" s="16">
        <v>0</v>
      </c>
    </row>
    <row r="134" spans="1:7" hidden="1">
      <c r="A134" s="15" t="s">
        <v>63</v>
      </c>
      <c r="B134" s="16">
        <v>0</v>
      </c>
      <c r="C134" s="16">
        <v>0</v>
      </c>
      <c r="D134" s="16">
        <v>0</v>
      </c>
      <c r="E134" s="16">
        <v>0</v>
      </c>
      <c r="F134" s="16">
        <v>0</v>
      </c>
      <c r="G134" s="16">
        <v>0</v>
      </c>
    </row>
    <row r="135" spans="1:7" hidden="1">
      <c r="A135" s="15" t="s">
        <v>64</v>
      </c>
      <c r="B135" s="16">
        <v>0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</row>
    <row r="136" spans="1:7" hidden="1">
      <c r="A136" s="15" t="s">
        <v>65</v>
      </c>
      <c r="B136" s="16">
        <v>0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</row>
    <row r="137" spans="1:7" hidden="1">
      <c r="A137" s="15" t="s">
        <v>66</v>
      </c>
      <c r="B137" s="16">
        <v>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</row>
    <row r="138" spans="1:7" hidden="1">
      <c r="A138" s="15" t="s">
        <v>67</v>
      </c>
      <c r="B138" s="16">
        <v>0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</row>
    <row r="139" spans="1:7" hidden="1">
      <c r="A139" s="15" t="s">
        <v>68</v>
      </c>
      <c r="B139" s="16">
        <v>0</v>
      </c>
      <c r="C139" s="16">
        <v>0</v>
      </c>
      <c r="D139" s="16">
        <v>0</v>
      </c>
      <c r="E139" s="16">
        <v>0</v>
      </c>
      <c r="F139" s="16">
        <v>0</v>
      </c>
      <c r="G139" s="16">
        <v>0</v>
      </c>
    </row>
    <row r="140" spans="1:7" hidden="1">
      <c r="A140" s="15" t="s">
        <v>69</v>
      </c>
      <c r="B140" s="16">
        <v>0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</row>
    <row r="141" spans="1:7" hidden="1">
      <c r="A141" s="14" t="s">
        <v>70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</row>
    <row r="142" spans="1:7" hidden="1">
      <c r="A142" s="15" t="s">
        <v>71</v>
      </c>
      <c r="B142" s="16">
        <v>0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</row>
    <row r="143" spans="1:7" hidden="1">
      <c r="A143" s="15" t="s">
        <v>72</v>
      </c>
      <c r="B143" s="16">
        <v>0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</row>
    <row r="144" spans="1:7" hidden="1">
      <c r="A144" s="15" t="s">
        <v>73</v>
      </c>
      <c r="B144" s="16">
        <v>0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</row>
    <row r="145" spans="1:7">
      <c r="A145" s="14" t="s">
        <v>74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</row>
    <row r="146" spans="1:7" hidden="1">
      <c r="A146" s="15" t="s">
        <v>75</v>
      </c>
      <c r="B146" s="16">
        <v>0</v>
      </c>
      <c r="C146" s="16">
        <v>0</v>
      </c>
      <c r="D146" s="16">
        <v>0</v>
      </c>
      <c r="E146" s="16">
        <v>0</v>
      </c>
      <c r="F146" s="16">
        <v>0</v>
      </c>
      <c r="G146" s="16">
        <v>0</v>
      </c>
    </row>
    <row r="147" spans="1:7" hidden="1">
      <c r="A147" s="15" t="s">
        <v>76</v>
      </c>
      <c r="B147" s="16">
        <v>0</v>
      </c>
      <c r="C147" s="16">
        <v>0</v>
      </c>
      <c r="D147" s="16">
        <v>0</v>
      </c>
      <c r="E147" s="16">
        <v>0</v>
      </c>
      <c r="F147" s="16">
        <v>0</v>
      </c>
      <c r="G147" s="16">
        <v>0</v>
      </c>
    </row>
    <row r="148" spans="1:7" hidden="1">
      <c r="A148" s="15" t="s">
        <v>77</v>
      </c>
      <c r="B148" s="16">
        <v>0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</row>
    <row r="149" spans="1:7" hidden="1">
      <c r="A149" s="15" t="s">
        <v>78</v>
      </c>
      <c r="B149" s="16">
        <v>0</v>
      </c>
      <c r="C149" s="16">
        <v>0</v>
      </c>
      <c r="D149" s="16">
        <v>0</v>
      </c>
      <c r="E149" s="16">
        <v>0</v>
      </c>
      <c r="F149" s="16">
        <v>0</v>
      </c>
      <c r="G149" s="16">
        <v>0</v>
      </c>
    </row>
    <row r="150" spans="1:7" hidden="1">
      <c r="A150" s="15" t="s">
        <v>79</v>
      </c>
      <c r="B150" s="16">
        <v>0</v>
      </c>
      <c r="C150" s="16">
        <v>0</v>
      </c>
      <c r="D150" s="16">
        <v>0</v>
      </c>
      <c r="E150" s="16">
        <v>0</v>
      </c>
      <c r="F150" s="16">
        <v>0</v>
      </c>
      <c r="G150" s="16">
        <v>0</v>
      </c>
    </row>
    <row r="151" spans="1:7" hidden="1">
      <c r="A151" s="15" t="s">
        <v>80</v>
      </c>
      <c r="B151" s="16">
        <v>0</v>
      </c>
      <c r="C151" s="16">
        <v>0</v>
      </c>
      <c r="D151" s="16">
        <v>0</v>
      </c>
      <c r="E151" s="16">
        <v>0</v>
      </c>
      <c r="F151" s="16">
        <v>0</v>
      </c>
      <c r="G151" s="16">
        <v>0</v>
      </c>
    </row>
    <row r="152" spans="1:7" hidden="1">
      <c r="A152" s="15" t="s">
        <v>81</v>
      </c>
      <c r="B152" s="16">
        <v>0</v>
      </c>
      <c r="C152" s="16">
        <v>0</v>
      </c>
      <c r="D152" s="16">
        <v>0</v>
      </c>
      <c r="E152" s="16">
        <v>0</v>
      </c>
      <c r="F152" s="16">
        <v>0</v>
      </c>
      <c r="G152" s="16">
        <v>0</v>
      </c>
    </row>
    <row r="153" spans="1:7" ht="5.0999999999999996" customHeight="1">
      <c r="A153" s="14"/>
      <c r="B153" s="16"/>
      <c r="C153" s="16"/>
      <c r="D153" s="16"/>
      <c r="E153" s="16"/>
      <c r="F153" s="16"/>
      <c r="G153" s="16"/>
    </row>
    <row r="154" spans="1:7">
      <c r="A154" s="12" t="s">
        <v>83</v>
      </c>
      <c r="B154" s="13">
        <v>424057698.48000002</v>
      </c>
      <c r="C154" s="13">
        <v>3917267.2599999979</v>
      </c>
      <c r="D154" s="13">
        <v>427974965.69069999</v>
      </c>
      <c r="E154" s="13">
        <v>50199647.829999998</v>
      </c>
      <c r="F154" s="13">
        <v>50199647.829999998</v>
      </c>
      <c r="G154" s="13">
        <v>377775317.86070001</v>
      </c>
    </row>
    <row r="155" spans="1:7" ht="5.0999999999999996" customHeight="1">
      <c r="A155" s="17"/>
      <c r="B155" s="18"/>
      <c r="C155" s="18"/>
      <c r="D155" s="18"/>
      <c r="E155" s="18"/>
      <c r="F155" s="18"/>
      <c r="G155" s="18"/>
    </row>
    <row r="157" spans="1:7">
      <c r="A157" s="46"/>
      <c r="B157" s="19"/>
      <c r="C157" s="19"/>
      <c r="D157" s="19"/>
      <c r="E157" s="19"/>
      <c r="F157" s="19"/>
    </row>
    <row r="158" spans="1:7">
      <c r="A158" s="19"/>
      <c r="B158" s="19"/>
      <c r="C158" s="19"/>
      <c r="D158" s="19"/>
      <c r="E158" s="19"/>
      <c r="F158" s="19"/>
    </row>
    <row r="159" spans="1:7">
      <c r="A159" s="19"/>
      <c r="B159" s="19"/>
      <c r="C159" s="19"/>
      <c r="D159" s="19"/>
      <c r="E159" s="19"/>
      <c r="F159" s="19"/>
    </row>
    <row r="160" spans="1:7">
      <c r="A160" s="47"/>
      <c r="B160" s="19"/>
      <c r="C160" s="19"/>
      <c r="D160" s="47"/>
      <c r="E160" s="19"/>
      <c r="F160" s="19"/>
    </row>
    <row r="161" spans="1:6">
      <c r="A161" s="47"/>
      <c r="B161" s="19"/>
      <c r="C161" s="19"/>
      <c r="D161" s="47"/>
      <c r="E161" s="19"/>
      <c r="F161" s="19"/>
    </row>
    <row r="162" spans="1:6">
      <c r="A162" s="47"/>
      <c r="B162" s="19"/>
      <c r="C162" s="19"/>
      <c r="D162" s="48"/>
      <c r="E162" s="19"/>
      <c r="F162" s="19"/>
    </row>
    <row r="163" spans="1:6">
      <c r="A163" s="47"/>
      <c r="B163" s="19"/>
      <c r="C163" s="19"/>
      <c r="D163" s="55"/>
      <c r="E163" s="55"/>
      <c r="F163" s="19"/>
    </row>
    <row r="164" spans="1:6">
      <c r="A164" s="47"/>
      <c r="B164" s="19"/>
      <c r="C164" s="19"/>
      <c r="D164" s="49"/>
      <c r="E164" s="19"/>
      <c r="F164" s="19"/>
    </row>
    <row r="165" spans="1:6">
      <c r="A165" s="47"/>
      <c r="B165" s="47"/>
      <c r="C165" s="19"/>
      <c r="D165" s="19"/>
      <c r="E165" s="19"/>
      <c r="F165" s="19"/>
    </row>
    <row r="166" spans="1:6">
      <c r="A166" s="47"/>
      <c r="B166" s="47"/>
      <c r="C166" s="19"/>
      <c r="D166" s="19"/>
      <c r="E166" s="19"/>
      <c r="F166" s="19"/>
    </row>
    <row r="167" spans="1:6">
      <c r="A167" s="50"/>
      <c r="B167" s="47"/>
      <c r="C167" s="19"/>
      <c r="D167" s="19"/>
      <c r="E167" s="19"/>
      <c r="F167" s="19"/>
    </row>
    <row r="168" spans="1:6">
      <c r="A168" s="50"/>
      <c r="B168" s="50"/>
      <c r="C168" s="19"/>
      <c r="D168" s="19"/>
      <c r="E168" s="19"/>
      <c r="F168" s="19"/>
    </row>
    <row r="169" spans="1:6">
      <c r="A169" s="50"/>
      <c r="B169" s="50"/>
      <c r="C169" s="19"/>
      <c r="D169" s="19"/>
      <c r="E169" s="19"/>
      <c r="F169" s="19"/>
    </row>
    <row r="170" spans="1:6">
      <c r="A170" s="50"/>
      <c r="B170" s="50"/>
      <c r="C170" s="19"/>
      <c r="D170" s="19"/>
      <c r="E170" s="19"/>
      <c r="F170" s="19"/>
    </row>
    <row r="171" spans="1:6">
      <c r="A171" s="50"/>
      <c r="B171" s="50"/>
      <c r="C171" s="19"/>
      <c r="D171" s="19"/>
      <c r="E171" s="19"/>
      <c r="F171" s="19"/>
    </row>
  </sheetData>
  <mergeCells count="3">
    <mergeCell ref="A1:G1"/>
    <mergeCell ref="B2:F2"/>
    <mergeCell ref="D163:E163"/>
  </mergeCells>
  <pageMargins left="0.70866141732283472" right="0.70866141732283472" top="0.74803149606299213" bottom="0.74803149606299213" header="0.31496062992125984" footer="0.31496062992125984"/>
  <pageSetup scale="51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workbookViewId="0">
      <pane ySplit="3" topLeftCell="A97" activePane="bottomLeft" state="frozen"/>
      <selection pane="bottomLeft" activeCell="I1" sqref="I1:I1048576"/>
    </sheetView>
  </sheetViews>
  <sheetFormatPr baseColWidth="10" defaultRowHeight="11.25"/>
  <cols>
    <col min="1" max="1" width="45.83203125" style="19" customWidth="1"/>
    <col min="2" max="7" width="16.83203125" style="19" customWidth="1"/>
    <col min="8" max="8" width="12" style="45"/>
    <col min="9" max="16384" width="12" style="19"/>
  </cols>
  <sheetData>
    <row r="1" spans="1:7" ht="56.1" customHeight="1">
      <c r="A1" s="56" t="s">
        <v>142</v>
      </c>
      <c r="B1" s="57"/>
      <c r="C1" s="57"/>
      <c r="D1" s="57"/>
      <c r="E1" s="57"/>
      <c r="F1" s="57"/>
      <c r="G1" s="58"/>
    </row>
    <row r="2" spans="1:7">
      <c r="A2" s="20"/>
      <c r="B2" s="59" t="s">
        <v>0</v>
      </c>
      <c r="C2" s="59"/>
      <c r="D2" s="59"/>
      <c r="E2" s="59"/>
      <c r="F2" s="59"/>
      <c r="G2" s="20"/>
    </row>
    <row r="3" spans="1:7" ht="22.5">
      <c r="A3" s="21" t="s">
        <v>1</v>
      </c>
      <c r="B3" s="22" t="s">
        <v>2</v>
      </c>
      <c r="C3" s="22" t="s">
        <v>84</v>
      </c>
      <c r="D3" s="22" t="s">
        <v>85</v>
      </c>
      <c r="E3" s="22" t="s">
        <v>5</v>
      </c>
      <c r="F3" s="22" t="s">
        <v>86</v>
      </c>
      <c r="G3" s="21" t="s">
        <v>87</v>
      </c>
    </row>
    <row r="4" spans="1:7">
      <c r="A4" s="23" t="s">
        <v>88</v>
      </c>
      <c r="B4" s="24"/>
      <c r="C4" s="24"/>
      <c r="D4" s="24"/>
      <c r="E4" s="24"/>
      <c r="F4" s="24"/>
      <c r="G4" s="24"/>
    </row>
    <row r="5" spans="1:7">
      <c r="A5" s="25" t="s">
        <v>89</v>
      </c>
      <c r="B5" s="13">
        <v>272931320.83070004</v>
      </c>
      <c r="C5" s="13">
        <v>6342825.5500000035</v>
      </c>
      <c r="D5" s="13">
        <v>279274146.38069999</v>
      </c>
      <c r="E5" s="13">
        <v>50199647.829999998</v>
      </c>
      <c r="F5" s="13">
        <v>50199647.829999998</v>
      </c>
      <c r="G5" s="13">
        <v>229074498.55070004</v>
      </c>
    </row>
    <row r="6" spans="1:7">
      <c r="A6" s="26" t="s">
        <v>144</v>
      </c>
      <c r="B6" s="16">
        <v>2314742.17</v>
      </c>
      <c r="C6" s="16">
        <v>0</v>
      </c>
      <c r="D6" s="16">
        <v>2314742.17</v>
      </c>
      <c r="E6" s="16">
        <v>390641.83</v>
      </c>
      <c r="F6" s="16">
        <v>390641.83</v>
      </c>
      <c r="G6" s="16">
        <v>1924100.3399999999</v>
      </c>
    </row>
    <row r="7" spans="1:7">
      <c r="A7" s="26" t="s">
        <v>145</v>
      </c>
      <c r="B7" s="16">
        <v>2254193.14</v>
      </c>
      <c r="C7" s="16">
        <v>0</v>
      </c>
      <c r="D7" s="16">
        <v>2254193.14</v>
      </c>
      <c r="E7" s="16">
        <v>457812.89999999997</v>
      </c>
      <c r="F7" s="16">
        <v>457812.89999999997</v>
      </c>
      <c r="G7" s="16">
        <v>1796380.2400000002</v>
      </c>
    </row>
    <row r="8" spans="1:7">
      <c r="A8" s="26" t="s">
        <v>146</v>
      </c>
      <c r="B8" s="16">
        <v>3069201.2300000004</v>
      </c>
      <c r="C8" s="16">
        <v>0</v>
      </c>
      <c r="D8" s="16">
        <v>3069201.2300000004</v>
      </c>
      <c r="E8" s="16">
        <v>1024753.0900000001</v>
      </c>
      <c r="F8" s="16">
        <v>1024753.0900000001</v>
      </c>
      <c r="G8" s="16">
        <v>2044448.1400000004</v>
      </c>
    </row>
    <row r="9" spans="1:7">
      <c r="A9" s="26" t="s">
        <v>147</v>
      </c>
      <c r="B9" s="16">
        <v>4073199.3499999996</v>
      </c>
      <c r="C9" s="16">
        <v>0</v>
      </c>
      <c r="D9" s="16">
        <v>4073199.3499999996</v>
      </c>
      <c r="E9" s="16">
        <v>845544.92000000016</v>
      </c>
      <c r="F9" s="16">
        <v>845544.92000000016</v>
      </c>
      <c r="G9" s="16">
        <v>3227654.4299999997</v>
      </c>
    </row>
    <row r="10" spans="1:7">
      <c r="A10" s="26" t="s">
        <v>148</v>
      </c>
      <c r="B10" s="16">
        <v>1224825.314</v>
      </c>
      <c r="C10" s="16">
        <v>0</v>
      </c>
      <c r="D10" s="16">
        <v>1224825.314</v>
      </c>
      <c r="E10" s="16">
        <v>454999.44</v>
      </c>
      <c r="F10" s="16">
        <v>454999.44</v>
      </c>
      <c r="G10" s="16">
        <v>769825.87400000007</v>
      </c>
    </row>
    <row r="11" spans="1:7">
      <c r="A11" s="26" t="s">
        <v>149</v>
      </c>
      <c r="B11" s="16">
        <v>605316.45599999989</v>
      </c>
      <c r="C11" s="16">
        <v>0</v>
      </c>
      <c r="D11" s="16">
        <v>605316.45599999989</v>
      </c>
      <c r="E11" s="16">
        <v>122522.91999999998</v>
      </c>
      <c r="F11" s="16">
        <v>122522.91999999998</v>
      </c>
      <c r="G11" s="16">
        <v>482793.53599999991</v>
      </c>
    </row>
    <row r="12" spans="1:7">
      <c r="A12" s="26" t="s">
        <v>150</v>
      </c>
      <c r="B12" s="16">
        <v>4160377.8459999999</v>
      </c>
      <c r="C12" s="16">
        <v>0</v>
      </c>
      <c r="D12" s="16">
        <v>4160377.8459999999</v>
      </c>
      <c r="E12" s="16">
        <v>474490.53</v>
      </c>
      <c r="F12" s="16">
        <v>474490.53</v>
      </c>
      <c r="G12" s="16">
        <v>3685887.3159999996</v>
      </c>
    </row>
    <row r="13" spans="1:7">
      <c r="A13" s="26" t="s">
        <v>151</v>
      </c>
      <c r="B13" s="16">
        <v>4127886.2240000004</v>
      </c>
      <c r="C13" s="16">
        <v>0</v>
      </c>
      <c r="D13" s="16">
        <v>4127886.2240000004</v>
      </c>
      <c r="E13" s="16">
        <v>814873.23</v>
      </c>
      <c r="F13" s="16">
        <v>814873.23</v>
      </c>
      <c r="G13" s="16">
        <v>3313012.9940000004</v>
      </c>
    </row>
    <row r="14" spans="1:7">
      <c r="A14" s="26" t="s">
        <v>152</v>
      </c>
      <c r="B14" s="16">
        <v>1580075.2460000003</v>
      </c>
      <c r="C14" s="16">
        <v>0</v>
      </c>
      <c r="D14" s="16">
        <v>1580075.2460000003</v>
      </c>
      <c r="E14" s="16">
        <v>261418.21000000002</v>
      </c>
      <c r="F14" s="16">
        <v>261418.21000000002</v>
      </c>
      <c r="G14" s="16">
        <v>1318657.0360000003</v>
      </c>
    </row>
    <row r="15" spans="1:7">
      <c r="A15" s="26" t="s">
        <v>153</v>
      </c>
      <c r="B15" s="16">
        <v>2368045.37</v>
      </c>
      <c r="C15" s="16">
        <v>0</v>
      </c>
      <c r="D15" s="16">
        <v>2368045.37</v>
      </c>
      <c r="E15" s="16">
        <v>527011.30000000005</v>
      </c>
      <c r="F15" s="16">
        <v>527011.30000000005</v>
      </c>
      <c r="G15" s="16">
        <v>1841034.07</v>
      </c>
    </row>
    <row r="16" spans="1:7">
      <c r="A16" s="26" t="s">
        <v>154</v>
      </c>
      <c r="B16" s="16">
        <v>893876.43599999999</v>
      </c>
      <c r="C16" s="16">
        <v>0</v>
      </c>
      <c r="D16" s="16">
        <v>893876.43599999999</v>
      </c>
      <c r="E16" s="16">
        <v>180722.78000000003</v>
      </c>
      <c r="F16" s="16">
        <v>180722.78000000003</v>
      </c>
      <c r="G16" s="16">
        <v>713153.65599999996</v>
      </c>
    </row>
    <row r="17" spans="1:7">
      <c r="A17" s="26" t="s">
        <v>155</v>
      </c>
      <c r="B17" s="16">
        <v>3699915.3579999995</v>
      </c>
      <c r="C17" s="16">
        <v>3.0000000260770321E-2</v>
      </c>
      <c r="D17" s="16">
        <v>3699915.3879999998</v>
      </c>
      <c r="E17" s="16">
        <v>342396.50999999995</v>
      </c>
      <c r="F17" s="16">
        <v>342396.50999999995</v>
      </c>
      <c r="G17" s="16">
        <v>3357518.878</v>
      </c>
    </row>
    <row r="18" spans="1:7">
      <c r="A18" s="26" t="s">
        <v>156</v>
      </c>
      <c r="B18" s="16">
        <v>1246027.1880000001</v>
      </c>
      <c r="C18" s="16">
        <v>0</v>
      </c>
      <c r="D18" s="16">
        <v>1246027.1880000001</v>
      </c>
      <c r="E18" s="16">
        <v>192314.15000000002</v>
      </c>
      <c r="F18" s="16">
        <v>192314.15000000002</v>
      </c>
      <c r="G18" s="16">
        <v>1053713.0380000002</v>
      </c>
    </row>
    <row r="19" spans="1:7">
      <c r="A19" s="26" t="s">
        <v>157</v>
      </c>
      <c r="B19" s="16">
        <v>6198770.4600000009</v>
      </c>
      <c r="C19" s="16">
        <v>-11999.980000000447</v>
      </c>
      <c r="D19" s="16">
        <v>6186770.4800000004</v>
      </c>
      <c r="E19" s="16">
        <v>1242939.67</v>
      </c>
      <c r="F19" s="16">
        <v>1242939.67</v>
      </c>
      <c r="G19" s="16">
        <v>4943830.8100000005</v>
      </c>
    </row>
    <row r="20" spans="1:7">
      <c r="A20" s="26" t="s">
        <v>158</v>
      </c>
      <c r="B20" s="16">
        <v>3212755.4840000002</v>
      </c>
      <c r="C20" s="16">
        <v>-9.9999997764825821E-3</v>
      </c>
      <c r="D20" s="16">
        <v>3212755.4740000004</v>
      </c>
      <c r="E20" s="16">
        <v>462017.95999999996</v>
      </c>
      <c r="F20" s="16">
        <v>462017.95999999996</v>
      </c>
      <c r="G20" s="16">
        <v>2750737.5140000004</v>
      </c>
    </row>
    <row r="21" spans="1:7">
      <c r="A21" s="26" t="s">
        <v>159</v>
      </c>
      <c r="B21" s="16">
        <v>7092580.4790000003</v>
      </c>
      <c r="C21" s="16">
        <v>0</v>
      </c>
      <c r="D21" s="16">
        <v>7092580.4790000003</v>
      </c>
      <c r="E21" s="16">
        <v>1875879.1300000006</v>
      </c>
      <c r="F21" s="16">
        <v>1875879.1300000006</v>
      </c>
      <c r="G21" s="16">
        <v>5216701.3489999995</v>
      </c>
    </row>
    <row r="22" spans="1:7">
      <c r="A22" s="26" t="s">
        <v>160</v>
      </c>
      <c r="B22" s="16">
        <v>14073512.313999999</v>
      </c>
      <c r="C22" s="16">
        <v>-10000</v>
      </c>
      <c r="D22" s="16">
        <v>14063512.313999999</v>
      </c>
      <c r="E22" s="16">
        <v>2906651.55</v>
      </c>
      <c r="F22" s="16">
        <v>2906651.55</v>
      </c>
      <c r="G22" s="16">
        <v>11156860.763999999</v>
      </c>
    </row>
    <row r="23" spans="1:7">
      <c r="A23" s="26" t="s">
        <v>161</v>
      </c>
      <c r="B23" s="16">
        <v>7327736.919999999</v>
      </c>
      <c r="C23" s="16">
        <v>22000.020000001416</v>
      </c>
      <c r="D23" s="16">
        <v>7349736.9400000004</v>
      </c>
      <c r="E23" s="16">
        <v>1459278.159999999</v>
      </c>
      <c r="F23" s="16">
        <v>1459278.159999999</v>
      </c>
      <c r="G23" s="16">
        <v>5890458.7800000012</v>
      </c>
    </row>
    <row r="24" spans="1:7">
      <c r="A24" s="26" t="s">
        <v>162</v>
      </c>
      <c r="B24" s="16">
        <v>2099836.236</v>
      </c>
      <c r="C24" s="16">
        <v>0</v>
      </c>
      <c r="D24" s="16">
        <v>2099836.236</v>
      </c>
      <c r="E24" s="16">
        <v>181323.90999999997</v>
      </c>
      <c r="F24" s="16">
        <v>181323.90999999997</v>
      </c>
      <c r="G24" s="16">
        <v>1918512.3260000001</v>
      </c>
    </row>
    <row r="25" spans="1:7">
      <c r="A25" s="26" t="s">
        <v>163</v>
      </c>
      <c r="B25" s="16">
        <v>2030456.9159999997</v>
      </c>
      <c r="C25" s="16">
        <v>0</v>
      </c>
      <c r="D25" s="16">
        <v>2030456.9159999997</v>
      </c>
      <c r="E25" s="16">
        <v>369582.15</v>
      </c>
      <c r="F25" s="16">
        <v>369582.15</v>
      </c>
      <c r="G25" s="16">
        <v>1660874.7659999998</v>
      </c>
    </row>
    <row r="26" spans="1:7">
      <c r="A26" s="26" t="s">
        <v>164</v>
      </c>
      <c r="B26" s="16">
        <v>4966457.5159999998</v>
      </c>
      <c r="C26" s="16">
        <v>0</v>
      </c>
      <c r="D26" s="16">
        <v>4966457.5159999998</v>
      </c>
      <c r="E26" s="16">
        <v>955101.41000000038</v>
      </c>
      <c r="F26" s="16">
        <v>955101.41000000038</v>
      </c>
      <c r="G26" s="16">
        <v>4011356.1059999997</v>
      </c>
    </row>
    <row r="27" spans="1:7">
      <c r="A27" s="26" t="s">
        <v>165</v>
      </c>
      <c r="B27" s="16">
        <v>1412148.1339999998</v>
      </c>
      <c r="C27" s="16">
        <v>0</v>
      </c>
      <c r="D27" s="16">
        <v>1412148.1339999998</v>
      </c>
      <c r="E27" s="16">
        <v>291264.09999999998</v>
      </c>
      <c r="F27" s="16">
        <v>291264.09999999998</v>
      </c>
      <c r="G27" s="16">
        <v>1120884.034</v>
      </c>
    </row>
    <row r="28" spans="1:7">
      <c r="A28" s="26" t="s">
        <v>166</v>
      </c>
      <c r="B28" s="16">
        <v>2687729.4890000005</v>
      </c>
      <c r="C28" s="16">
        <v>9.9999997764825821E-3</v>
      </c>
      <c r="D28" s="16">
        <v>2687729.4990000003</v>
      </c>
      <c r="E28" s="16">
        <v>552857.78</v>
      </c>
      <c r="F28" s="16">
        <v>552857.78</v>
      </c>
      <c r="G28" s="16">
        <v>2134871.7190000005</v>
      </c>
    </row>
    <row r="29" spans="1:7">
      <c r="A29" s="26" t="s">
        <v>167</v>
      </c>
      <c r="B29" s="16">
        <v>11088925.135999998</v>
      </c>
      <c r="C29" s="16">
        <v>-9.9999997764825821E-3</v>
      </c>
      <c r="D29" s="16">
        <v>11088925.125999998</v>
      </c>
      <c r="E29" s="16">
        <v>624886.79000000027</v>
      </c>
      <c r="F29" s="16">
        <v>624886.79000000027</v>
      </c>
      <c r="G29" s="16">
        <v>10464038.335999997</v>
      </c>
    </row>
    <row r="30" spans="1:7">
      <c r="A30" s="26" t="s">
        <v>168</v>
      </c>
      <c r="B30" s="16">
        <v>6371258.9500000002</v>
      </c>
      <c r="C30" s="16">
        <v>0</v>
      </c>
      <c r="D30" s="16">
        <v>6371258.9500000002</v>
      </c>
      <c r="E30" s="16">
        <v>1227885.0099999995</v>
      </c>
      <c r="F30" s="16">
        <v>1227885.0099999995</v>
      </c>
      <c r="G30" s="16">
        <v>5143373.9400000004</v>
      </c>
    </row>
    <row r="31" spans="1:7">
      <c r="A31" s="26" t="s">
        <v>169</v>
      </c>
      <c r="B31" s="16">
        <v>883889.946</v>
      </c>
      <c r="C31" s="16">
        <v>0</v>
      </c>
      <c r="D31" s="16">
        <v>883889.946</v>
      </c>
      <c r="E31" s="16">
        <v>180385.87</v>
      </c>
      <c r="F31" s="16">
        <v>180385.87</v>
      </c>
      <c r="G31" s="16">
        <v>703504.076</v>
      </c>
    </row>
    <row r="32" spans="1:7">
      <c r="A32" s="26" t="s">
        <v>170</v>
      </c>
      <c r="B32" s="16">
        <v>19886626.423999999</v>
      </c>
      <c r="C32" s="16">
        <v>0</v>
      </c>
      <c r="D32" s="16">
        <v>19886626.423999999</v>
      </c>
      <c r="E32" s="16">
        <v>4956508.38</v>
      </c>
      <c r="F32" s="16">
        <v>4956508.38</v>
      </c>
      <c r="G32" s="16">
        <v>14930118.044</v>
      </c>
    </row>
    <row r="33" spans="1:7">
      <c r="A33" s="26" t="s">
        <v>171</v>
      </c>
      <c r="B33" s="16">
        <v>3417706.3000000003</v>
      </c>
      <c r="C33" s="16">
        <v>0</v>
      </c>
      <c r="D33" s="16">
        <v>3417706.3000000003</v>
      </c>
      <c r="E33" s="16">
        <v>631025.48000000021</v>
      </c>
      <c r="F33" s="16">
        <v>631025.48000000021</v>
      </c>
      <c r="G33" s="16">
        <v>2786680.8200000003</v>
      </c>
    </row>
    <row r="34" spans="1:7">
      <c r="A34" s="26" t="s">
        <v>172</v>
      </c>
      <c r="B34" s="16">
        <v>3060668.58</v>
      </c>
      <c r="C34" s="16">
        <v>0</v>
      </c>
      <c r="D34" s="16">
        <v>3060668.58</v>
      </c>
      <c r="E34" s="16">
        <v>557973.7300000001</v>
      </c>
      <c r="F34" s="16">
        <v>557973.7300000001</v>
      </c>
      <c r="G34" s="16">
        <v>2502694.85</v>
      </c>
    </row>
    <row r="35" spans="1:7">
      <c r="A35" s="26" t="s">
        <v>173</v>
      </c>
      <c r="B35" s="16">
        <v>3245771.8739999998</v>
      </c>
      <c r="C35" s="16">
        <v>0</v>
      </c>
      <c r="D35" s="16">
        <v>3245771.8739999998</v>
      </c>
      <c r="E35" s="16">
        <v>622339.82000000018</v>
      </c>
      <c r="F35" s="16">
        <v>622339.82000000018</v>
      </c>
      <c r="G35" s="16">
        <v>2623432.0539999995</v>
      </c>
    </row>
    <row r="36" spans="1:7">
      <c r="A36" s="26" t="s">
        <v>174</v>
      </c>
      <c r="B36" s="16">
        <v>1592068.3900000001</v>
      </c>
      <c r="C36" s="16">
        <v>0</v>
      </c>
      <c r="D36" s="16">
        <v>1592068.3900000001</v>
      </c>
      <c r="E36" s="16">
        <v>328640.46999999997</v>
      </c>
      <c r="F36" s="16">
        <v>328640.46999999997</v>
      </c>
      <c r="G36" s="16">
        <v>1263427.9200000002</v>
      </c>
    </row>
    <row r="37" spans="1:7">
      <c r="A37" s="26" t="s">
        <v>175</v>
      </c>
      <c r="B37" s="16">
        <v>10592734.276000002</v>
      </c>
      <c r="C37" s="16">
        <v>0</v>
      </c>
      <c r="D37" s="16">
        <v>10592734.276000002</v>
      </c>
      <c r="E37" s="16">
        <v>1630667.6900000002</v>
      </c>
      <c r="F37" s="16">
        <v>1630667.6900000002</v>
      </c>
      <c r="G37" s="16">
        <v>8962066.5860000029</v>
      </c>
    </row>
    <row r="38" spans="1:7">
      <c r="A38" s="26" t="s">
        <v>176</v>
      </c>
      <c r="B38" s="16">
        <v>964924.21399999992</v>
      </c>
      <c r="C38" s="16">
        <v>0</v>
      </c>
      <c r="D38" s="16">
        <v>964924.21399999992</v>
      </c>
      <c r="E38" s="16">
        <v>83670.759999999995</v>
      </c>
      <c r="F38" s="16">
        <v>83670.759999999995</v>
      </c>
      <c r="G38" s="16">
        <v>881253.45399999991</v>
      </c>
    </row>
    <row r="39" spans="1:7">
      <c r="A39" s="26" t="s">
        <v>177</v>
      </c>
      <c r="B39" s="16">
        <v>4232001.1960000005</v>
      </c>
      <c r="C39" s="16">
        <v>0</v>
      </c>
      <c r="D39" s="16">
        <v>4232001.1960000005</v>
      </c>
      <c r="E39" s="16">
        <v>610334.77000000014</v>
      </c>
      <c r="F39" s="16">
        <v>610334.77000000014</v>
      </c>
      <c r="G39" s="16">
        <v>3621666.4260000004</v>
      </c>
    </row>
    <row r="40" spans="1:7">
      <c r="A40" s="26" t="s">
        <v>178</v>
      </c>
      <c r="B40" s="16">
        <v>4185256.08</v>
      </c>
      <c r="C40" s="16">
        <v>0</v>
      </c>
      <c r="D40" s="16">
        <v>4185256.08</v>
      </c>
      <c r="E40" s="16">
        <v>398072.25000000006</v>
      </c>
      <c r="F40" s="16">
        <v>398072.25000000006</v>
      </c>
      <c r="G40" s="16">
        <v>3787183.83</v>
      </c>
    </row>
    <row r="41" spans="1:7">
      <c r="A41" s="26" t="s">
        <v>179</v>
      </c>
      <c r="B41" s="16">
        <v>577535.82400000014</v>
      </c>
      <c r="C41" s="16">
        <v>0</v>
      </c>
      <c r="D41" s="16">
        <v>577535.82400000014</v>
      </c>
      <c r="E41" s="16">
        <v>113915.80000000002</v>
      </c>
      <c r="F41" s="16">
        <v>113915.80000000002</v>
      </c>
      <c r="G41" s="16">
        <v>463620.02400000009</v>
      </c>
    </row>
    <row r="42" spans="1:7">
      <c r="A42" s="26" t="s">
        <v>180</v>
      </c>
      <c r="B42" s="16">
        <v>49379095.220000006</v>
      </c>
      <c r="C42" s="16">
        <v>0</v>
      </c>
      <c r="D42" s="16">
        <v>49379095.220000006</v>
      </c>
      <c r="E42" s="16">
        <v>13857918.92</v>
      </c>
      <c r="F42" s="16">
        <v>13857918.92</v>
      </c>
      <c r="G42" s="16">
        <v>35521176.300000004</v>
      </c>
    </row>
    <row r="43" spans="1:7">
      <c r="A43" s="26" t="s">
        <v>181</v>
      </c>
      <c r="B43" s="16">
        <v>5747574.2760000005</v>
      </c>
      <c r="C43" s="16">
        <v>0</v>
      </c>
      <c r="D43" s="16">
        <v>5747574.2760000005</v>
      </c>
      <c r="E43" s="16">
        <v>773070.46</v>
      </c>
      <c r="F43" s="16">
        <v>773070.46</v>
      </c>
      <c r="G43" s="16">
        <v>4974503.8160000006</v>
      </c>
    </row>
    <row r="44" spans="1:7">
      <c r="A44" s="26" t="s">
        <v>182</v>
      </c>
      <c r="B44" s="16">
        <v>4164164.0760000004</v>
      </c>
      <c r="C44" s="16">
        <v>0</v>
      </c>
      <c r="D44" s="16">
        <v>4164164.0760000004</v>
      </c>
      <c r="E44" s="16">
        <v>498236.22000000003</v>
      </c>
      <c r="F44" s="16">
        <v>498236.22000000003</v>
      </c>
      <c r="G44" s="16">
        <v>3665927.8560000001</v>
      </c>
    </row>
    <row r="45" spans="1:7">
      <c r="A45" s="26" t="s">
        <v>183</v>
      </c>
      <c r="B45" s="16">
        <v>3396350.7500000005</v>
      </c>
      <c r="C45" s="16">
        <v>1.0000000242143869E-2</v>
      </c>
      <c r="D45" s="16">
        <v>3396350.7600000007</v>
      </c>
      <c r="E45" s="16">
        <v>598627.39</v>
      </c>
      <c r="F45" s="16">
        <v>598627.39</v>
      </c>
      <c r="G45" s="16">
        <v>2797723.3700000006</v>
      </c>
    </row>
    <row r="46" spans="1:7">
      <c r="A46" s="26" t="s">
        <v>184</v>
      </c>
      <c r="B46" s="16">
        <v>1842641.7200000002</v>
      </c>
      <c r="C46" s="16">
        <v>-1.0000000009313226E-2</v>
      </c>
      <c r="D46" s="16">
        <v>1842641.7100000002</v>
      </c>
      <c r="E46" s="16">
        <v>332412.62</v>
      </c>
      <c r="F46" s="16">
        <v>332412.62</v>
      </c>
      <c r="G46" s="16">
        <v>1510229.0900000003</v>
      </c>
    </row>
    <row r="47" spans="1:7">
      <c r="A47" s="26" t="s">
        <v>185</v>
      </c>
      <c r="B47" s="16">
        <v>3579376.8199999994</v>
      </c>
      <c r="C47" s="16">
        <v>0</v>
      </c>
      <c r="D47" s="16">
        <v>3579376.8199999994</v>
      </c>
      <c r="E47" s="16">
        <v>388683.23999999993</v>
      </c>
      <c r="F47" s="16">
        <v>388683.23999999993</v>
      </c>
      <c r="G47" s="16">
        <v>3190693.5799999996</v>
      </c>
    </row>
    <row r="48" spans="1:7">
      <c r="A48" s="26" t="s">
        <v>186</v>
      </c>
      <c r="B48" s="16">
        <v>23642651.456</v>
      </c>
      <c r="C48" s="16">
        <v>6342825.4900000021</v>
      </c>
      <c r="D48" s="16">
        <v>29985476.946000002</v>
      </c>
      <c r="E48" s="16">
        <v>349156.95999999996</v>
      </c>
      <c r="F48" s="16">
        <v>349156.95999999996</v>
      </c>
      <c r="G48" s="16">
        <v>29636319.986000001</v>
      </c>
    </row>
    <row r="49" spans="1:7">
      <c r="A49" s="26" t="s">
        <v>187</v>
      </c>
      <c r="B49" s="16">
        <v>4032022.37</v>
      </c>
      <c r="C49" s="16">
        <v>0</v>
      </c>
      <c r="D49" s="16">
        <v>4032022.37</v>
      </c>
      <c r="E49" s="16">
        <v>760957.94000000006</v>
      </c>
      <c r="F49" s="16">
        <v>760957.94000000006</v>
      </c>
      <c r="G49" s="16">
        <v>3271064.43</v>
      </c>
    </row>
    <row r="50" spans="1:7">
      <c r="A50" s="26" t="s">
        <v>188</v>
      </c>
      <c r="B50" s="16">
        <v>603192.09400000004</v>
      </c>
      <c r="C50" s="16">
        <v>0</v>
      </c>
      <c r="D50" s="16">
        <v>603192.09400000004</v>
      </c>
      <c r="E50" s="16">
        <v>115025.87999999999</v>
      </c>
      <c r="F50" s="16">
        <v>115025.87999999999</v>
      </c>
      <c r="G50" s="16">
        <v>488166.21400000004</v>
      </c>
    </row>
    <row r="51" spans="1:7">
      <c r="A51" s="26" t="s">
        <v>189</v>
      </c>
      <c r="B51" s="16">
        <v>868665.39400000009</v>
      </c>
      <c r="C51" s="16">
        <v>0</v>
      </c>
      <c r="D51" s="16">
        <v>868665.39400000009</v>
      </c>
      <c r="E51" s="16">
        <v>176226.17</v>
      </c>
      <c r="F51" s="16">
        <v>176226.17</v>
      </c>
      <c r="G51" s="16">
        <v>692439.22400000005</v>
      </c>
    </row>
    <row r="52" spans="1:7">
      <c r="A52" s="26" t="s">
        <v>190</v>
      </c>
      <c r="B52" s="16">
        <v>1885144.5799999998</v>
      </c>
      <c r="C52" s="16">
        <v>1.0000000009313226E-2</v>
      </c>
      <c r="D52" s="16">
        <v>1885144.5899999999</v>
      </c>
      <c r="E52" s="16">
        <v>335069.70999999996</v>
      </c>
      <c r="F52" s="16">
        <v>335069.70999999996</v>
      </c>
      <c r="G52" s="16">
        <v>1550074.8799999999</v>
      </c>
    </row>
    <row r="53" spans="1:7">
      <c r="A53" s="26" t="s">
        <v>191</v>
      </c>
      <c r="B53" s="16">
        <v>1425794.9040000001</v>
      </c>
      <c r="C53" s="16">
        <v>0</v>
      </c>
      <c r="D53" s="16">
        <v>1425794.9040000001</v>
      </c>
      <c r="E53" s="16">
        <v>290844.12</v>
      </c>
      <c r="F53" s="16">
        <v>290844.12</v>
      </c>
      <c r="G53" s="16">
        <v>1134950.784</v>
      </c>
    </row>
    <row r="54" spans="1:7">
      <c r="A54" s="26" t="s">
        <v>192</v>
      </c>
      <c r="B54" s="16">
        <v>464275.31999999989</v>
      </c>
      <c r="C54" s="16">
        <v>0</v>
      </c>
      <c r="D54" s="16">
        <v>464275.31999999989</v>
      </c>
      <c r="E54" s="16">
        <v>93130.319999999992</v>
      </c>
      <c r="F54" s="16">
        <v>93130.319999999992</v>
      </c>
      <c r="G54" s="16">
        <v>371144.99999999988</v>
      </c>
    </row>
    <row r="55" spans="1:7">
      <c r="A55" s="26" t="s">
        <v>193</v>
      </c>
      <c r="B55" s="16">
        <v>839490.73800000001</v>
      </c>
      <c r="C55" s="16">
        <v>0</v>
      </c>
      <c r="D55" s="16">
        <v>839490.73800000001</v>
      </c>
      <c r="E55" s="16">
        <v>116501.73000000001</v>
      </c>
      <c r="F55" s="16">
        <v>116501.73000000001</v>
      </c>
      <c r="G55" s="16">
        <v>722989.00800000003</v>
      </c>
    </row>
    <row r="56" spans="1:7">
      <c r="A56" s="26" t="s">
        <v>194</v>
      </c>
      <c r="B56" s="16">
        <v>618583.95799999998</v>
      </c>
      <c r="C56" s="16">
        <v>0</v>
      </c>
      <c r="D56" s="16">
        <v>618583.95799999998</v>
      </c>
      <c r="E56" s="16">
        <v>119223.63</v>
      </c>
      <c r="F56" s="16">
        <v>119223.63</v>
      </c>
      <c r="G56" s="16">
        <v>499360.32799999998</v>
      </c>
    </row>
    <row r="57" spans="1:7">
      <c r="A57" s="26" t="s">
        <v>195</v>
      </c>
      <c r="B57" s="16">
        <v>1179669.696</v>
      </c>
      <c r="C57" s="16">
        <v>0</v>
      </c>
      <c r="D57" s="16">
        <v>1179669.696</v>
      </c>
      <c r="E57" s="16">
        <v>187134.22</v>
      </c>
      <c r="F57" s="16">
        <v>187134.22</v>
      </c>
      <c r="G57" s="16">
        <v>992535.47600000002</v>
      </c>
    </row>
    <row r="58" spans="1:7">
      <c r="A58" s="26" t="s">
        <v>196</v>
      </c>
      <c r="B58" s="16">
        <v>4183610.4546999997</v>
      </c>
      <c r="C58" s="16">
        <v>0</v>
      </c>
      <c r="D58" s="16">
        <v>4183610.4546999997</v>
      </c>
      <c r="E58" s="16">
        <v>528402.34</v>
      </c>
      <c r="F58" s="16">
        <v>528402.34</v>
      </c>
      <c r="G58" s="16">
        <v>3655208.1146999998</v>
      </c>
    </row>
    <row r="59" spans="1:7">
      <c r="A59" s="26" t="s">
        <v>197</v>
      </c>
      <c r="B59" s="16">
        <v>1449709.3639999998</v>
      </c>
      <c r="C59" s="16">
        <v>0</v>
      </c>
      <c r="D59" s="16">
        <v>1449709.3639999998</v>
      </c>
      <c r="E59" s="16">
        <v>225160.37</v>
      </c>
      <c r="F59" s="16">
        <v>225160.37</v>
      </c>
      <c r="G59" s="16">
        <v>1224548.9939999999</v>
      </c>
    </row>
    <row r="60" spans="1:7">
      <c r="A60" s="26" t="s">
        <v>198</v>
      </c>
      <c r="B60" s="16">
        <v>10810275.173999999</v>
      </c>
      <c r="C60" s="16">
        <v>-9.9999997764825821E-3</v>
      </c>
      <c r="D60" s="16">
        <v>10810275.163999999</v>
      </c>
      <c r="E60" s="16">
        <v>2101161.14</v>
      </c>
      <c r="F60" s="16">
        <v>2101161.14</v>
      </c>
      <c r="G60" s="16">
        <v>8709114.0239999983</v>
      </c>
    </row>
    <row r="61" spans="1:7" ht="5.0999999999999996" customHeight="1">
      <c r="A61" s="26"/>
      <c r="B61" s="16"/>
      <c r="C61" s="16"/>
      <c r="D61" s="16"/>
      <c r="E61" s="16"/>
      <c r="F61" s="16"/>
      <c r="G61" s="16"/>
    </row>
    <row r="62" spans="1:7">
      <c r="A62" s="27" t="s">
        <v>90</v>
      </c>
      <c r="B62" s="16"/>
      <c r="C62" s="16"/>
      <c r="D62" s="16"/>
      <c r="E62" s="16"/>
      <c r="F62" s="16"/>
      <c r="G62" s="16"/>
    </row>
    <row r="63" spans="1:7">
      <c r="A63" s="27" t="s">
        <v>91</v>
      </c>
      <c r="B63" s="13">
        <v>151126377.60000002</v>
      </c>
      <c r="C63" s="13">
        <v>-2425558.2900000215</v>
      </c>
      <c r="D63" s="13">
        <v>148700819.31</v>
      </c>
      <c r="E63" s="13">
        <v>0</v>
      </c>
      <c r="F63" s="13">
        <v>0</v>
      </c>
      <c r="G63" s="13">
        <v>148700819.31</v>
      </c>
    </row>
    <row r="64" spans="1:7">
      <c r="A64" s="26" t="s">
        <v>144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>
      <c r="A65" s="26" t="s">
        <v>145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>
      <c r="A66" s="26" t="s">
        <v>146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>
      <c r="A67" s="26" t="s">
        <v>147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>
      <c r="A68" s="26" t="s">
        <v>148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>
      <c r="A69" s="26" t="s">
        <v>149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>
      <c r="A70" s="26" t="s">
        <v>150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>
      <c r="A71" s="26" t="s">
        <v>151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</row>
    <row r="72" spans="1:7">
      <c r="A72" s="26" t="s">
        <v>152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>
      <c r="A73" s="26" t="s">
        <v>153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>
      <c r="A74" s="26" t="s">
        <v>154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>
      <c r="A75" s="26" t="s">
        <v>155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>
      <c r="A76" s="26" t="s">
        <v>156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</row>
    <row r="77" spans="1:7">
      <c r="A77" s="26" t="s">
        <v>157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</row>
    <row r="78" spans="1:7">
      <c r="A78" s="26" t="s">
        <v>158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</row>
    <row r="79" spans="1:7">
      <c r="A79" s="26" t="s">
        <v>159</v>
      </c>
      <c r="B79" s="16">
        <v>500000</v>
      </c>
      <c r="C79" s="16">
        <v>0</v>
      </c>
      <c r="D79" s="16">
        <v>500000</v>
      </c>
      <c r="E79" s="16">
        <v>0</v>
      </c>
      <c r="F79" s="16">
        <v>0</v>
      </c>
      <c r="G79" s="16">
        <v>500000</v>
      </c>
    </row>
    <row r="80" spans="1:7">
      <c r="A80" s="26" t="s">
        <v>160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</row>
    <row r="81" spans="1:7">
      <c r="A81" s="26" t="s">
        <v>161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</row>
    <row r="82" spans="1:7">
      <c r="A82" s="26" t="s">
        <v>162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</row>
    <row r="83" spans="1:7">
      <c r="A83" s="26" t="s">
        <v>163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</row>
    <row r="84" spans="1:7">
      <c r="A84" s="26" t="s">
        <v>164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</row>
    <row r="85" spans="1:7">
      <c r="A85" s="26" t="s">
        <v>165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</row>
    <row r="86" spans="1:7">
      <c r="A86" s="26" t="s">
        <v>166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</row>
    <row r="87" spans="1:7">
      <c r="A87" s="26" t="s">
        <v>167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</row>
    <row r="88" spans="1:7">
      <c r="A88" s="26" t="s">
        <v>168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</row>
    <row r="89" spans="1:7">
      <c r="A89" s="26" t="s">
        <v>169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</row>
    <row r="90" spans="1:7">
      <c r="A90" s="26" t="s">
        <v>170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</row>
    <row r="91" spans="1:7">
      <c r="A91" s="26" t="s">
        <v>171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</row>
    <row r="92" spans="1:7">
      <c r="A92" s="26" t="s">
        <v>172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</row>
    <row r="93" spans="1:7">
      <c r="A93" s="26" t="s">
        <v>173</v>
      </c>
      <c r="B93" s="16">
        <v>0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</row>
    <row r="94" spans="1:7">
      <c r="A94" s="26" t="s">
        <v>174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</row>
    <row r="95" spans="1:7">
      <c r="A95" s="26" t="s">
        <v>175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</row>
    <row r="96" spans="1:7">
      <c r="A96" s="26" t="s">
        <v>176</v>
      </c>
      <c r="B96" s="16">
        <v>0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</row>
    <row r="97" spans="1:7">
      <c r="A97" s="26" t="s">
        <v>177</v>
      </c>
      <c r="B97" s="16">
        <v>0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</row>
    <row r="98" spans="1:7">
      <c r="A98" s="26" t="s">
        <v>178</v>
      </c>
      <c r="B98" s="16">
        <v>0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</row>
    <row r="99" spans="1:7">
      <c r="A99" s="26" t="s">
        <v>179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</row>
    <row r="100" spans="1:7">
      <c r="A100" s="26" t="s">
        <v>180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</row>
    <row r="101" spans="1:7">
      <c r="A101" s="26" t="s">
        <v>181</v>
      </c>
      <c r="B101" s="16">
        <v>0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</row>
    <row r="102" spans="1:7">
      <c r="A102" s="26" t="s">
        <v>182</v>
      </c>
      <c r="B102" s="16">
        <v>0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</row>
    <row r="103" spans="1:7">
      <c r="A103" s="26" t="s">
        <v>183</v>
      </c>
      <c r="B103" s="16">
        <v>0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</row>
    <row r="104" spans="1:7">
      <c r="A104" s="26" t="s">
        <v>184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</row>
    <row r="105" spans="1:7">
      <c r="A105" s="26" t="s">
        <v>185</v>
      </c>
      <c r="B105" s="16">
        <v>0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</row>
    <row r="106" spans="1:7">
      <c r="A106" s="26" t="s">
        <v>186</v>
      </c>
      <c r="B106" s="16">
        <v>150626377.60000002</v>
      </c>
      <c r="C106" s="16">
        <v>-2425558.2900000215</v>
      </c>
      <c r="D106" s="16">
        <v>148200819.31</v>
      </c>
      <c r="E106" s="16">
        <v>0</v>
      </c>
      <c r="F106" s="16">
        <v>0</v>
      </c>
      <c r="G106" s="16">
        <v>148200819.31</v>
      </c>
    </row>
    <row r="107" spans="1:7">
      <c r="A107" s="26" t="s">
        <v>187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</row>
    <row r="108" spans="1:7">
      <c r="A108" s="26" t="s">
        <v>188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</row>
    <row r="109" spans="1:7">
      <c r="A109" s="26" t="s">
        <v>189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</row>
    <row r="110" spans="1:7">
      <c r="A110" s="26" t="s">
        <v>190</v>
      </c>
      <c r="B110" s="16">
        <v>0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</row>
    <row r="111" spans="1:7">
      <c r="A111" s="26" t="s">
        <v>191</v>
      </c>
      <c r="B111" s="16">
        <v>0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</row>
    <row r="112" spans="1:7">
      <c r="A112" s="26" t="s">
        <v>192</v>
      </c>
      <c r="B112" s="16">
        <v>0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</row>
    <row r="113" spans="1:7">
      <c r="A113" s="26" t="s">
        <v>193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</row>
    <row r="114" spans="1:7">
      <c r="A114" s="26" t="s">
        <v>194</v>
      </c>
      <c r="B114" s="16">
        <v>0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</row>
    <row r="115" spans="1:7">
      <c r="A115" s="26" t="s">
        <v>195</v>
      </c>
      <c r="B115" s="16">
        <v>0</v>
      </c>
      <c r="C115" s="16">
        <v>0</v>
      </c>
      <c r="D115" s="16">
        <v>0</v>
      </c>
      <c r="E115" s="16">
        <v>0</v>
      </c>
      <c r="F115" s="16">
        <v>0</v>
      </c>
      <c r="G115" s="16">
        <v>0</v>
      </c>
    </row>
    <row r="116" spans="1:7">
      <c r="A116" s="26" t="s">
        <v>196</v>
      </c>
      <c r="B116" s="16">
        <v>0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</row>
    <row r="117" spans="1:7">
      <c r="A117" s="26" t="s">
        <v>197</v>
      </c>
      <c r="B117" s="16">
        <v>0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</row>
    <row r="118" spans="1:7">
      <c r="A118" s="26" t="s">
        <v>198</v>
      </c>
      <c r="B118" s="16">
        <v>0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</row>
    <row r="119" spans="1:7" ht="5.0999999999999996" customHeight="1">
      <c r="A119" s="28"/>
      <c r="B119" s="16"/>
      <c r="C119" s="16"/>
      <c r="D119" s="16"/>
      <c r="E119" s="16"/>
      <c r="F119" s="16"/>
      <c r="G119" s="16"/>
    </row>
    <row r="120" spans="1:7">
      <c r="A120" s="25" t="s">
        <v>83</v>
      </c>
      <c r="B120" s="13">
        <v>424057698.48000002</v>
      </c>
      <c r="C120" s="13">
        <v>3917267.2599999821</v>
      </c>
      <c r="D120" s="13">
        <v>427974965.69069999</v>
      </c>
      <c r="E120" s="13">
        <v>50199647.829999998</v>
      </c>
      <c r="F120" s="13">
        <v>50199647.829999998</v>
      </c>
      <c r="G120" s="13">
        <v>377775317.86070001</v>
      </c>
    </row>
    <row r="121" spans="1:7" ht="5.0999999999999996" customHeight="1">
      <c r="A121" s="29"/>
      <c r="B121" s="18"/>
      <c r="C121" s="18"/>
      <c r="D121" s="18"/>
      <c r="E121" s="18"/>
      <c r="F121" s="18"/>
      <c r="G121" s="18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workbookViewId="0">
      <pane ySplit="3" topLeftCell="A4" activePane="bottomLeft" state="frozen"/>
      <selection pane="bottomLeft" activeCell="C14" sqref="C14"/>
    </sheetView>
  </sheetViews>
  <sheetFormatPr baseColWidth="10" defaultRowHeight="11.25"/>
  <cols>
    <col min="1" max="1" width="65.83203125" style="19" customWidth="1"/>
    <col min="2" max="7" width="17.83203125" style="19" customWidth="1"/>
    <col min="8" max="16384" width="12" style="19"/>
  </cols>
  <sheetData>
    <row r="1" spans="1:7" ht="45.95" customHeight="1">
      <c r="A1" s="56" t="s">
        <v>143</v>
      </c>
      <c r="B1" s="60"/>
      <c r="C1" s="60"/>
      <c r="D1" s="60"/>
      <c r="E1" s="60"/>
      <c r="F1" s="60"/>
      <c r="G1" s="61"/>
    </row>
    <row r="2" spans="1:7" ht="12" customHeight="1">
      <c r="A2" s="30"/>
      <c r="B2" s="59" t="s">
        <v>0</v>
      </c>
      <c r="C2" s="59"/>
      <c r="D2" s="59"/>
      <c r="E2" s="59"/>
      <c r="F2" s="59"/>
      <c r="G2" s="20"/>
    </row>
    <row r="3" spans="1:7" ht="22.5">
      <c r="A3" s="31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86</v>
      </c>
      <c r="G3" s="21" t="s">
        <v>7</v>
      </c>
    </row>
    <row r="4" spans="1:7" ht="5.0999999999999996" customHeight="1">
      <c r="A4" s="23"/>
      <c r="B4" s="24"/>
      <c r="C4" s="24"/>
      <c r="D4" s="24"/>
      <c r="E4" s="24"/>
      <c r="F4" s="24"/>
      <c r="G4" s="24"/>
    </row>
    <row r="5" spans="1:7">
      <c r="A5" s="32" t="s">
        <v>92</v>
      </c>
      <c r="B5" s="13">
        <f>B6+B16+B25+B36</f>
        <v>424057698.48000002</v>
      </c>
      <c r="C5" s="13">
        <f t="shared" ref="C5:G5" si="0">C6+C16+C25+C36</f>
        <v>3917267.2106999755</v>
      </c>
      <c r="D5" s="13">
        <f t="shared" si="0"/>
        <v>427974965.69069999</v>
      </c>
      <c r="E5" s="13">
        <f t="shared" si="0"/>
        <v>50199647.829999998</v>
      </c>
      <c r="F5" s="13">
        <f t="shared" si="0"/>
        <v>50199647.829999998</v>
      </c>
      <c r="G5" s="13">
        <f t="shared" si="0"/>
        <v>377775317.86070001</v>
      </c>
    </row>
    <row r="6" spans="1:7">
      <c r="A6" s="12" t="s">
        <v>93</v>
      </c>
      <c r="B6" s="13">
        <f>SUM(B7:B14)</f>
        <v>0</v>
      </c>
      <c r="C6" s="13">
        <f t="shared" ref="C6:G6" si="1">SUM(C7:C14)</f>
        <v>0</v>
      </c>
      <c r="D6" s="13">
        <f t="shared" si="1"/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7">
      <c r="A7" s="15" t="s">
        <v>94</v>
      </c>
      <c r="B7" s="16"/>
      <c r="C7" s="16"/>
      <c r="D7" s="16"/>
      <c r="E7" s="16"/>
      <c r="F7" s="16"/>
      <c r="G7" s="16">
        <f>D7-E7</f>
        <v>0</v>
      </c>
    </row>
    <row r="8" spans="1:7">
      <c r="A8" s="15" t="s">
        <v>95</v>
      </c>
      <c r="B8" s="16"/>
      <c r="C8" s="16"/>
      <c r="D8" s="16"/>
      <c r="E8" s="16"/>
      <c r="F8" s="16"/>
      <c r="G8" s="16">
        <f t="shared" ref="G8:G71" si="2">D8-E8</f>
        <v>0</v>
      </c>
    </row>
    <row r="9" spans="1:7">
      <c r="A9" s="15" t="s">
        <v>96</v>
      </c>
      <c r="B9" s="16"/>
      <c r="C9" s="16"/>
      <c r="D9" s="16"/>
      <c r="E9" s="16"/>
      <c r="F9" s="16"/>
      <c r="G9" s="16">
        <f t="shared" si="2"/>
        <v>0</v>
      </c>
    </row>
    <row r="10" spans="1:7">
      <c r="A10" s="15" t="s">
        <v>97</v>
      </c>
      <c r="B10" s="16"/>
      <c r="C10" s="16"/>
      <c r="D10" s="16"/>
      <c r="E10" s="16"/>
      <c r="F10" s="16"/>
      <c r="G10" s="16">
        <f t="shared" si="2"/>
        <v>0</v>
      </c>
    </row>
    <row r="11" spans="1:7">
      <c r="A11" s="15" t="s">
        <v>98</v>
      </c>
      <c r="B11" s="16"/>
      <c r="C11" s="16"/>
      <c r="D11" s="16"/>
      <c r="E11" s="16"/>
      <c r="F11" s="16"/>
      <c r="G11" s="16">
        <f t="shared" si="2"/>
        <v>0</v>
      </c>
    </row>
    <row r="12" spans="1:7">
      <c r="A12" s="15" t="s">
        <v>99</v>
      </c>
      <c r="B12" s="16"/>
      <c r="C12" s="16"/>
      <c r="D12" s="16"/>
      <c r="E12" s="16"/>
      <c r="F12" s="16"/>
      <c r="G12" s="16">
        <f t="shared" si="2"/>
        <v>0</v>
      </c>
    </row>
    <row r="13" spans="1:7">
      <c r="A13" s="15" t="s">
        <v>100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15" t="s">
        <v>101</v>
      </c>
      <c r="B14" s="16"/>
      <c r="C14" s="16"/>
      <c r="D14" s="16"/>
      <c r="E14" s="16"/>
      <c r="F14" s="16"/>
      <c r="G14" s="16">
        <f t="shared" si="2"/>
        <v>0</v>
      </c>
    </row>
    <row r="15" spans="1:7" ht="5.0999999999999996" customHeight="1">
      <c r="A15" s="12"/>
      <c r="B15" s="13"/>
      <c r="C15" s="13"/>
      <c r="D15" s="13"/>
      <c r="E15" s="13"/>
      <c r="F15" s="13"/>
      <c r="G15" s="13"/>
    </row>
    <row r="16" spans="1:7">
      <c r="A16" s="12" t="s">
        <v>102</v>
      </c>
      <c r="B16" s="13">
        <f>SUM(B17:B23)</f>
        <v>424057698.48000002</v>
      </c>
      <c r="C16" s="13">
        <f t="shared" ref="C16:F16" si="3">SUM(C17:C23)</f>
        <v>3917267.2106999755</v>
      </c>
      <c r="D16" s="13">
        <f t="shared" si="3"/>
        <v>427974965.69069999</v>
      </c>
      <c r="E16" s="13">
        <f t="shared" si="3"/>
        <v>50199647.829999998</v>
      </c>
      <c r="F16" s="13">
        <f t="shared" si="3"/>
        <v>50199647.829999998</v>
      </c>
      <c r="G16" s="13">
        <f t="shared" si="2"/>
        <v>377775317.86070001</v>
      </c>
    </row>
    <row r="17" spans="1:7">
      <c r="A17" s="15" t="s">
        <v>103</v>
      </c>
      <c r="B17" s="16"/>
      <c r="C17" s="16"/>
      <c r="D17" s="16"/>
      <c r="E17" s="16"/>
      <c r="F17" s="16"/>
      <c r="G17" s="16">
        <f t="shared" si="2"/>
        <v>0</v>
      </c>
    </row>
    <row r="18" spans="1:7">
      <c r="A18" s="15" t="s">
        <v>104</v>
      </c>
      <c r="B18" s="16">
        <f>F6a!B154</f>
        <v>424057698.48000002</v>
      </c>
      <c r="C18" s="16">
        <f>D18-B18</f>
        <v>3917267.2106999755</v>
      </c>
      <c r="D18" s="16">
        <f>F6a!D154</f>
        <v>427974965.69069999</v>
      </c>
      <c r="E18" s="16">
        <f>F18</f>
        <v>50199647.829999998</v>
      </c>
      <c r="F18" s="16">
        <f>F6a!F154</f>
        <v>50199647.829999998</v>
      </c>
      <c r="G18" s="16">
        <f t="shared" si="2"/>
        <v>377775317.86070001</v>
      </c>
    </row>
    <row r="19" spans="1:7">
      <c r="A19" s="15" t="s">
        <v>105</v>
      </c>
      <c r="B19" s="16"/>
      <c r="C19" s="16"/>
      <c r="D19" s="16"/>
      <c r="E19" s="16"/>
      <c r="F19" s="16"/>
      <c r="G19" s="16">
        <f t="shared" si="2"/>
        <v>0</v>
      </c>
    </row>
    <row r="20" spans="1:7">
      <c r="A20" s="15" t="s">
        <v>106</v>
      </c>
      <c r="B20" s="16"/>
      <c r="C20" s="16"/>
      <c r="D20" s="16"/>
      <c r="E20" s="16"/>
      <c r="F20" s="16"/>
      <c r="G20" s="16">
        <f t="shared" si="2"/>
        <v>0</v>
      </c>
    </row>
    <row r="21" spans="1:7">
      <c r="A21" s="15" t="s">
        <v>107</v>
      </c>
      <c r="B21" s="16"/>
      <c r="C21" s="16"/>
      <c r="D21" s="16"/>
      <c r="E21" s="16"/>
      <c r="F21" s="16"/>
      <c r="G21" s="16">
        <f t="shared" si="2"/>
        <v>0</v>
      </c>
    </row>
    <row r="22" spans="1:7">
      <c r="A22" s="15" t="s">
        <v>108</v>
      </c>
      <c r="B22" s="16"/>
      <c r="C22" s="16"/>
      <c r="D22" s="16"/>
      <c r="E22" s="16"/>
      <c r="F22" s="16"/>
      <c r="G22" s="16">
        <f t="shared" si="2"/>
        <v>0</v>
      </c>
    </row>
    <row r="23" spans="1:7">
      <c r="A23" s="15" t="s">
        <v>109</v>
      </c>
      <c r="B23" s="16"/>
      <c r="C23" s="16"/>
      <c r="D23" s="16"/>
      <c r="E23" s="16"/>
      <c r="F23" s="16"/>
      <c r="G23" s="16">
        <f t="shared" si="2"/>
        <v>0</v>
      </c>
    </row>
    <row r="24" spans="1:7" ht="5.0999999999999996" customHeight="1">
      <c r="A24" s="12"/>
      <c r="B24" s="13"/>
      <c r="C24" s="13"/>
      <c r="D24" s="13"/>
      <c r="E24" s="13"/>
      <c r="F24" s="13"/>
      <c r="G24" s="13"/>
    </row>
    <row r="25" spans="1:7">
      <c r="A25" s="12" t="s">
        <v>110</v>
      </c>
      <c r="B25" s="13">
        <f>SUM(B26:B34)</f>
        <v>0</v>
      </c>
      <c r="C25" s="13">
        <f t="shared" ref="C25:F25" si="4">SUM(C26:C34)</f>
        <v>0</v>
      </c>
      <c r="D25" s="13">
        <f t="shared" si="4"/>
        <v>0</v>
      </c>
      <c r="E25" s="13">
        <f t="shared" si="4"/>
        <v>0</v>
      </c>
      <c r="F25" s="13">
        <f t="shared" si="4"/>
        <v>0</v>
      </c>
      <c r="G25" s="13">
        <f t="shared" si="2"/>
        <v>0</v>
      </c>
    </row>
    <row r="26" spans="1:7">
      <c r="A26" s="15" t="s">
        <v>111</v>
      </c>
      <c r="B26" s="16"/>
      <c r="C26" s="16"/>
      <c r="D26" s="16"/>
      <c r="E26" s="16"/>
      <c r="F26" s="16"/>
      <c r="G26" s="16">
        <f t="shared" si="2"/>
        <v>0</v>
      </c>
    </row>
    <row r="27" spans="1:7">
      <c r="A27" s="15" t="s">
        <v>112</v>
      </c>
      <c r="B27" s="16"/>
      <c r="C27" s="16"/>
      <c r="D27" s="16"/>
      <c r="E27" s="16"/>
      <c r="F27" s="16"/>
      <c r="G27" s="16">
        <f t="shared" si="2"/>
        <v>0</v>
      </c>
    </row>
    <row r="28" spans="1:7">
      <c r="A28" s="15" t="s">
        <v>113</v>
      </c>
      <c r="B28" s="16"/>
      <c r="C28" s="16"/>
      <c r="D28" s="16"/>
      <c r="E28" s="16"/>
      <c r="F28" s="16"/>
      <c r="G28" s="16">
        <f t="shared" si="2"/>
        <v>0</v>
      </c>
    </row>
    <row r="29" spans="1:7">
      <c r="A29" s="15" t="s">
        <v>114</v>
      </c>
      <c r="B29" s="16"/>
      <c r="C29" s="16"/>
      <c r="D29" s="16"/>
      <c r="E29" s="16"/>
      <c r="F29" s="16"/>
      <c r="G29" s="16">
        <f t="shared" si="2"/>
        <v>0</v>
      </c>
    </row>
    <row r="30" spans="1:7">
      <c r="A30" s="15" t="s">
        <v>115</v>
      </c>
      <c r="B30" s="16"/>
      <c r="C30" s="16"/>
      <c r="D30" s="16"/>
      <c r="E30" s="16"/>
      <c r="F30" s="16"/>
      <c r="G30" s="16">
        <f t="shared" si="2"/>
        <v>0</v>
      </c>
    </row>
    <row r="31" spans="1:7">
      <c r="A31" s="15" t="s">
        <v>116</v>
      </c>
      <c r="B31" s="16"/>
      <c r="C31" s="16"/>
      <c r="D31" s="16"/>
      <c r="E31" s="16"/>
      <c r="F31" s="16"/>
      <c r="G31" s="16">
        <f t="shared" si="2"/>
        <v>0</v>
      </c>
    </row>
    <row r="32" spans="1:7">
      <c r="A32" s="15" t="s">
        <v>117</v>
      </c>
      <c r="B32" s="16"/>
      <c r="C32" s="16"/>
      <c r="D32" s="16"/>
      <c r="E32" s="16"/>
      <c r="F32" s="16"/>
      <c r="G32" s="16">
        <f t="shared" si="2"/>
        <v>0</v>
      </c>
    </row>
    <row r="33" spans="1:7">
      <c r="A33" s="15" t="s">
        <v>118</v>
      </c>
      <c r="B33" s="16"/>
      <c r="C33" s="16"/>
      <c r="D33" s="16"/>
      <c r="E33" s="16"/>
      <c r="F33" s="16"/>
      <c r="G33" s="16">
        <f t="shared" si="2"/>
        <v>0</v>
      </c>
    </row>
    <row r="34" spans="1:7">
      <c r="A34" s="15" t="s">
        <v>119</v>
      </c>
      <c r="B34" s="16"/>
      <c r="C34" s="16"/>
      <c r="D34" s="16"/>
      <c r="E34" s="16"/>
      <c r="F34" s="16"/>
      <c r="G34" s="16">
        <f t="shared" si="2"/>
        <v>0</v>
      </c>
    </row>
    <row r="35" spans="1:7" ht="5.0999999999999996" customHeight="1">
      <c r="A35" s="12"/>
      <c r="B35" s="13"/>
      <c r="C35" s="13"/>
      <c r="D35" s="13"/>
      <c r="E35" s="13"/>
      <c r="F35" s="13"/>
      <c r="G35" s="13"/>
    </row>
    <row r="36" spans="1:7">
      <c r="A36" s="32" t="s">
        <v>120</v>
      </c>
      <c r="B36" s="13">
        <f>SUM(B37:B40)</f>
        <v>0</v>
      </c>
      <c r="C36" s="13">
        <f t="shared" ref="C36:F36" si="5">SUM(C37:C40)</f>
        <v>0</v>
      </c>
      <c r="D36" s="13">
        <f t="shared" si="5"/>
        <v>0</v>
      </c>
      <c r="E36" s="13">
        <f t="shared" si="5"/>
        <v>0</v>
      </c>
      <c r="F36" s="13">
        <f t="shared" si="5"/>
        <v>0</v>
      </c>
      <c r="G36" s="13">
        <f t="shared" si="2"/>
        <v>0</v>
      </c>
    </row>
    <row r="37" spans="1:7">
      <c r="A37" s="15" t="s">
        <v>121</v>
      </c>
      <c r="B37" s="16"/>
      <c r="C37" s="16"/>
      <c r="D37" s="16"/>
      <c r="E37" s="16"/>
      <c r="F37" s="16"/>
      <c r="G37" s="16">
        <f t="shared" si="2"/>
        <v>0</v>
      </c>
    </row>
    <row r="38" spans="1:7" ht="22.5">
      <c r="A38" s="33" t="s">
        <v>122</v>
      </c>
      <c r="B38" s="16"/>
      <c r="C38" s="16"/>
      <c r="D38" s="16"/>
      <c r="E38" s="16"/>
      <c r="F38" s="16"/>
      <c r="G38" s="16">
        <f t="shared" si="2"/>
        <v>0</v>
      </c>
    </row>
    <row r="39" spans="1:7">
      <c r="A39" s="15" t="s">
        <v>123</v>
      </c>
      <c r="B39" s="16"/>
      <c r="C39" s="16"/>
      <c r="D39" s="16"/>
      <c r="E39" s="16"/>
      <c r="F39" s="16"/>
      <c r="G39" s="16">
        <f t="shared" si="2"/>
        <v>0</v>
      </c>
    </row>
    <row r="40" spans="1:7">
      <c r="A40" s="15" t="s">
        <v>124</v>
      </c>
      <c r="B40" s="16"/>
      <c r="C40" s="16"/>
      <c r="D40" s="16"/>
      <c r="E40" s="16"/>
      <c r="F40" s="16"/>
      <c r="G40" s="16">
        <f t="shared" si="2"/>
        <v>0</v>
      </c>
    </row>
    <row r="41" spans="1:7" ht="5.0999999999999996" customHeight="1">
      <c r="A41" s="12"/>
      <c r="B41" s="13"/>
      <c r="C41" s="13"/>
      <c r="D41" s="13"/>
      <c r="E41" s="13"/>
      <c r="F41" s="13"/>
      <c r="G41" s="13"/>
    </row>
    <row r="42" spans="1:7">
      <c r="A42" s="12" t="s">
        <v>125</v>
      </c>
      <c r="B42" s="13">
        <f>B43+B53+B62+B73</f>
        <v>0</v>
      </c>
      <c r="C42" s="13">
        <f t="shared" ref="C42:F42" si="6">C43+C53+C62+C73</f>
        <v>0</v>
      </c>
      <c r="D42" s="13">
        <f t="shared" si="6"/>
        <v>0</v>
      </c>
      <c r="E42" s="13">
        <f t="shared" si="6"/>
        <v>0</v>
      </c>
      <c r="F42" s="13">
        <f t="shared" si="6"/>
        <v>0</v>
      </c>
      <c r="G42" s="13">
        <f t="shared" si="2"/>
        <v>0</v>
      </c>
    </row>
    <row r="43" spans="1:7">
      <c r="A43" s="12" t="s">
        <v>93</v>
      </c>
      <c r="B43" s="13">
        <f>SUM(B44:B51)</f>
        <v>0</v>
      </c>
      <c r="C43" s="13">
        <f t="shared" ref="C43:F43" si="7">SUM(C44:C51)</f>
        <v>0</v>
      </c>
      <c r="D43" s="13">
        <f t="shared" si="7"/>
        <v>0</v>
      </c>
      <c r="E43" s="13">
        <f t="shared" si="7"/>
        <v>0</v>
      </c>
      <c r="F43" s="13">
        <f t="shared" si="7"/>
        <v>0</v>
      </c>
      <c r="G43" s="13">
        <f t="shared" si="2"/>
        <v>0</v>
      </c>
    </row>
    <row r="44" spans="1:7">
      <c r="A44" s="15" t="s">
        <v>94</v>
      </c>
      <c r="B44" s="16"/>
      <c r="C44" s="16"/>
      <c r="D44" s="16"/>
      <c r="E44" s="16"/>
      <c r="F44" s="16"/>
      <c r="G44" s="16">
        <f t="shared" si="2"/>
        <v>0</v>
      </c>
    </row>
    <row r="45" spans="1:7">
      <c r="A45" s="15" t="s">
        <v>95</v>
      </c>
      <c r="B45" s="16"/>
      <c r="C45" s="16"/>
      <c r="D45" s="16"/>
      <c r="E45" s="16"/>
      <c r="F45" s="16"/>
      <c r="G45" s="16">
        <f t="shared" si="2"/>
        <v>0</v>
      </c>
    </row>
    <row r="46" spans="1:7">
      <c r="A46" s="15" t="s">
        <v>96</v>
      </c>
      <c r="B46" s="16"/>
      <c r="C46" s="16"/>
      <c r="D46" s="16"/>
      <c r="E46" s="16"/>
      <c r="F46" s="16"/>
      <c r="G46" s="16">
        <f t="shared" si="2"/>
        <v>0</v>
      </c>
    </row>
    <row r="47" spans="1:7">
      <c r="A47" s="15" t="s">
        <v>97</v>
      </c>
      <c r="B47" s="16"/>
      <c r="C47" s="16"/>
      <c r="D47" s="16"/>
      <c r="E47" s="16"/>
      <c r="F47" s="16"/>
      <c r="G47" s="16">
        <f t="shared" si="2"/>
        <v>0</v>
      </c>
    </row>
    <row r="48" spans="1:7">
      <c r="A48" s="15" t="s">
        <v>98</v>
      </c>
      <c r="B48" s="16"/>
      <c r="C48" s="16"/>
      <c r="D48" s="16"/>
      <c r="E48" s="16"/>
      <c r="F48" s="16"/>
      <c r="G48" s="16">
        <f t="shared" si="2"/>
        <v>0</v>
      </c>
    </row>
    <row r="49" spans="1:7">
      <c r="A49" s="15" t="s">
        <v>99</v>
      </c>
      <c r="B49" s="16"/>
      <c r="C49" s="16"/>
      <c r="D49" s="16"/>
      <c r="E49" s="16"/>
      <c r="F49" s="16"/>
      <c r="G49" s="16">
        <f t="shared" si="2"/>
        <v>0</v>
      </c>
    </row>
    <row r="50" spans="1:7">
      <c r="A50" s="15" t="s">
        <v>100</v>
      </c>
      <c r="B50" s="16"/>
      <c r="C50" s="16"/>
      <c r="D50" s="16"/>
      <c r="E50" s="16"/>
      <c r="F50" s="16"/>
      <c r="G50" s="16">
        <f t="shared" si="2"/>
        <v>0</v>
      </c>
    </row>
    <row r="51" spans="1:7">
      <c r="A51" s="15" t="s">
        <v>101</v>
      </c>
      <c r="B51" s="16"/>
      <c r="C51" s="16"/>
      <c r="D51" s="16"/>
      <c r="E51" s="16"/>
      <c r="F51" s="16"/>
      <c r="G51" s="16">
        <f t="shared" si="2"/>
        <v>0</v>
      </c>
    </row>
    <row r="52" spans="1:7" ht="5.0999999999999996" customHeight="1">
      <c r="A52" s="12"/>
      <c r="B52" s="13"/>
      <c r="C52" s="13"/>
      <c r="D52" s="13"/>
      <c r="E52" s="13"/>
      <c r="F52" s="13"/>
      <c r="G52" s="13"/>
    </row>
    <row r="53" spans="1:7">
      <c r="A53" s="12" t="s">
        <v>102</v>
      </c>
      <c r="B53" s="13">
        <f>SUM(B54:B60)</f>
        <v>0</v>
      </c>
      <c r="C53" s="13">
        <f t="shared" ref="C53:F53" si="8">SUM(C54:C60)</f>
        <v>0</v>
      </c>
      <c r="D53" s="13">
        <f t="shared" si="8"/>
        <v>0</v>
      </c>
      <c r="E53" s="13">
        <f t="shared" si="8"/>
        <v>0</v>
      </c>
      <c r="F53" s="13">
        <f t="shared" si="8"/>
        <v>0</v>
      </c>
      <c r="G53" s="13">
        <f t="shared" si="2"/>
        <v>0</v>
      </c>
    </row>
    <row r="54" spans="1:7">
      <c r="A54" s="15" t="s">
        <v>103</v>
      </c>
      <c r="B54" s="16"/>
      <c r="C54" s="16"/>
      <c r="D54" s="16"/>
      <c r="E54" s="16"/>
      <c r="F54" s="16"/>
      <c r="G54" s="16">
        <f t="shared" si="2"/>
        <v>0</v>
      </c>
    </row>
    <row r="55" spans="1:7">
      <c r="A55" s="15" t="s">
        <v>104</v>
      </c>
      <c r="B55" s="16"/>
      <c r="C55" s="16"/>
      <c r="D55" s="16"/>
      <c r="E55" s="16"/>
      <c r="F55" s="16"/>
      <c r="G55" s="16">
        <f t="shared" si="2"/>
        <v>0</v>
      </c>
    </row>
    <row r="56" spans="1:7">
      <c r="A56" s="15" t="s">
        <v>105</v>
      </c>
      <c r="B56" s="16"/>
      <c r="C56" s="16"/>
      <c r="D56" s="16"/>
      <c r="E56" s="16"/>
      <c r="F56" s="16"/>
      <c r="G56" s="16">
        <f t="shared" si="2"/>
        <v>0</v>
      </c>
    </row>
    <row r="57" spans="1:7">
      <c r="A57" s="15" t="s">
        <v>106</v>
      </c>
      <c r="B57" s="16"/>
      <c r="C57" s="16"/>
      <c r="D57" s="16"/>
      <c r="E57" s="16"/>
      <c r="F57" s="16"/>
      <c r="G57" s="16">
        <f t="shared" si="2"/>
        <v>0</v>
      </c>
    </row>
    <row r="58" spans="1:7">
      <c r="A58" s="15" t="s">
        <v>107</v>
      </c>
      <c r="B58" s="16"/>
      <c r="C58" s="16"/>
      <c r="D58" s="16"/>
      <c r="E58" s="16"/>
      <c r="F58" s="16"/>
      <c r="G58" s="16">
        <f t="shared" si="2"/>
        <v>0</v>
      </c>
    </row>
    <row r="59" spans="1:7">
      <c r="A59" s="15" t="s">
        <v>108</v>
      </c>
      <c r="B59" s="16"/>
      <c r="C59" s="16"/>
      <c r="D59" s="16"/>
      <c r="E59" s="16"/>
      <c r="F59" s="16"/>
      <c r="G59" s="16">
        <f t="shared" si="2"/>
        <v>0</v>
      </c>
    </row>
    <row r="60" spans="1:7">
      <c r="A60" s="15" t="s">
        <v>109</v>
      </c>
      <c r="B60" s="16"/>
      <c r="C60" s="16"/>
      <c r="D60" s="16"/>
      <c r="E60" s="16"/>
      <c r="F60" s="16"/>
      <c r="G60" s="16">
        <f t="shared" si="2"/>
        <v>0</v>
      </c>
    </row>
    <row r="61" spans="1:7" ht="5.0999999999999996" customHeight="1">
      <c r="A61" s="12"/>
      <c r="B61" s="13"/>
      <c r="C61" s="13"/>
      <c r="D61" s="13"/>
      <c r="E61" s="13"/>
      <c r="F61" s="13"/>
      <c r="G61" s="13"/>
    </row>
    <row r="62" spans="1:7">
      <c r="A62" s="12" t="s">
        <v>110</v>
      </c>
      <c r="B62" s="13">
        <f>SUM(B63:B71)</f>
        <v>0</v>
      </c>
      <c r="C62" s="13">
        <f t="shared" ref="C62:F62" si="9">SUM(C63:C71)</f>
        <v>0</v>
      </c>
      <c r="D62" s="13">
        <f t="shared" si="9"/>
        <v>0</v>
      </c>
      <c r="E62" s="13">
        <f t="shared" si="9"/>
        <v>0</v>
      </c>
      <c r="F62" s="13">
        <f t="shared" si="9"/>
        <v>0</v>
      </c>
      <c r="G62" s="13">
        <f t="shared" si="2"/>
        <v>0</v>
      </c>
    </row>
    <row r="63" spans="1:7">
      <c r="A63" s="15" t="s">
        <v>111</v>
      </c>
      <c r="B63" s="16"/>
      <c r="C63" s="16"/>
      <c r="D63" s="16"/>
      <c r="E63" s="16"/>
      <c r="F63" s="16"/>
      <c r="G63" s="16">
        <f t="shared" si="2"/>
        <v>0</v>
      </c>
    </row>
    <row r="64" spans="1:7">
      <c r="A64" s="15" t="s">
        <v>112</v>
      </c>
      <c r="B64" s="16"/>
      <c r="C64" s="16"/>
      <c r="D64" s="16"/>
      <c r="E64" s="16"/>
      <c r="F64" s="16"/>
      <c r="G64" s="16">
        <f t="shared" si="2"/>
        <v>0</v>
      </c>
    </row>
    <row r="65" spans="1:7">
      <c r="A65" s="15" t="s">
        <v>113</v>
      </c>
      <c r="B65" s="16"/>
      <c r="C65" s="16"/>
      <c r="D65" s="16"/>
      <c r="E65" s="16"/>
      <c r="F65" s="16"/>
      <c r="G65" s="16">
        <f t="shared" si="2"/>
        <v>0</v>
      </c>
    </row>
    <row r="66" spans="1:7">
      <c r="A66" s="15" t="s">
        <v>114</v>
      </c>
      <c r="B66" s="16"/>
      <c r="C66" s="16"/>
      <c r="D66" s="16"/>
      <c r="E66" s="16"/>
      <c r="F66" s="16"/>
      <c r="G66" s="16">
        <f t="shared" si="2"/>
        <v>0</v>
      </c>
    </row>
    <row r="67" spans="1:7">
      <c r="A67" s="15" t="s">
        <v>115</v>
      </c>
      <c r="B67" s="16"/>
      <c r="C67" s="16"/>
      <c r="D67" s="16"/>
      <c r="E67" s="16"/>
      <c r="F67" s="16"/>
      <c r="G67" s="16">
        <f t="shared" si="2"/>
        <v>0</v>
      </c>
    </row>
    <row r="68" spans="1:7">
      <c r="A68" s="15" t="s">
        <v>116</v>
      </c>
      <c r="B68" s="16"/>
      <c r="C68" s="16"/>
      <c r="D68" s="16"/>
      <c r="E68" s="16"/>
      <c r="F68" s="16"/>
      <c r="G68" s="16">
        <f t="shared" si="2"/>
        <v>0</v>
      </c>
    </row>
    <row r="69" spans="1:7">
      <c r="A69" s="15" t="s">
        <v>117</v>
      </c>
      <c r="B69" s="16"/>
      <c r="C69" s="16"/>
      <c r="D69" s="16"/>
      <c r="E69" s="16"/>
      <c r="F69" s="16"/>
      <c r="G69" s="16">
        <f t="shared" si="2"/>
        <v>0</v>
      </c>
    </row>
    <row r="70" spans="1:7">
      <c r="A70" s="15" t="s">
        <v>118</v>
      </c>
      <c r="B70" s="16"/>
      <c r="C70" s="16"/>
      <c r="D70" s="16"/>
      <c r="E70" s="16"/>
      <c r="F70" s="16"/>
      <c r="G70" s="16">
        <f t="shared" si="2"/>
        <v>0</v>
      </c>
    </row>
    <row r="71" spans="1:7">
      <c r="A71" s="15" t="s">
        <v>119</v>
      </c>
      <c r="B71" s="16"/>
      <c r="C71" s="16"/>
      <c r="D71" s="16"/>
      <c r="E71" s="16"/>
      <c r="F71" s="16"/>
      <c r="G71" s="16">
        <f t="shared" si="2"/>
        <v>0</v>
      </c>
    </row>
    <row r="72" spans="1:7" ht="5.0999999999999996" customHeight="1">
      <c r="A72" s="12"/>
      <c r="B72" s="13"/>
      <c r="C72" s="13"/>
      <c r="D72" s="13"/>
      <c r="E72" s="13"/>
      <c r="F72" s="13"/>
      <c r="G72" s="13"/>
    </row>
    <row r="73" spans="1:7">
      <c r="A73" s="32" t="s">
        <v>120</v>
      </c>
      <c r="B73" s="13">
        <f>SUM(B74:B77)</f>
        <v>0</v>
      </c>
      <c r="C73" s="13">
        <f t="shared" ref="C73:F73" si="10">SUM(C74:C77)</f>
        <v>0</v>
      </c>
      <c r="D73" s="13">
        <f t="shared" si="10"/>
        <v>0</v>
      </c>
      <c r="E73" s="13">
        <f t="shared" si="10"/>
        <v>0</v>
      </c>
      <c r="F73" s="13">
        <f t="shared" si="10"/>
        <v>0</v>
      </c>
      <c r="G73" s="13">
        <f t="shared" ref="G73:G77" si="11">D73-E73</f>
        <v>0</v>
      </c>
    </row>
    <row r="74" spans="1:7">
      <c r="A74" s="15" t="s">
        <v>121</v>
      </c>
      <c r="B74" s="16"/>
      <c r="C74" s="16"/>
      <c r="D74" s="16"/>
      <c r="E74" s="16"/>
      <c r="F74" s="16"/>
      <c r="G74" s="16">
        <f t="shared" si="11"/>
        <v>0</v>
      </c>
    </row>
    <row r="75" spans="1:7" ht="22.5">
      <c r="A75" s="33" t="s">
        <v>122</v>
      </c>
      <c r="B75" s="16"/>
      <c r="C75" s="16"/>
      <c r="D75" s="16"/>
      <c r="E75" s="16"/>
      <c r="F75" s="16"/>
      <c r="G75" s="16">
        <f t="shared" si="11"/>
        <v>0</v>
      </c>
    </row>
    <row r="76" spans="1:7">
      <c r="A76" s="15" t="s">
        <v>123</v>
      </c>
      <c r="B76" s="16"/>
      <c r="C76" s="16"/>
      <c r="D76" s="16"/>
      <c r="E76" s="16"/>
      <c r="F76" s="16"/>
      <c r="G76" s="16">
        <f t="shared" si="11"/>
        <v>0</v>
      </c>
    </row>
    <row r="77" spans="1:7">
      <c r="A77" s="15" t="s">
        <v>124</v>
      </c>
      <c r="B77" s="16"/>
      <c r="C77" s="16"/>
      <c r="D77" s="16"/>
      <c r="E77" s="16"/>
      <c r="F77" s="16"/>
      <c r="G77" s="16">
        <f t="shared" si="11"/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83</v>
      </c>
      <c r="B79" s="13">
        <f>B5+B42</f>
        <v>424057698.48000002</v>
      </c>
      <c r="C79" s="13">
        <f t="shared" ref="C79:G79" si="12">C5+C42</f>
        <v>3917267.2106999755</v>
      </c>
      <c r="D79" s="13">
        <f t="shared" si="12"/>
        <v>427974965.69069999</v>
      </c>
      <c r="E79" s="13">
        <f t="shared" si="12"/>
        <v>50199647.829999998</v>
      </c>
      <c r="F79" s="13">
        <f t="shared" si="12"/>
        <v>50199647.829999998</v>
      </c>
      <c r="G79" s="13">
        <f t="shared" si="12"/>
        <v>377775317.86070001</v>
      </c>
    </row>
    <row r="80" spans="1:7" ht="5.0999999999999996" customHeight="1">
      <c r="A80" s="34"/>
      <c r="B80" s="35"/>
      <c r="C80" s="35"/>
      <c r="D80" s="35"/>
      <c r="E80" s="35"/>
      <c r="F80" s="35"/>
      <c r="G80" s="35"/>
    </row>
  </sheetData>
  <mergeCells count="2">
    <mergeCell ref="A1:G1"/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F5" sqref="F5"/>
    </sheetView>
  </sheetViews>
  <sheetFormatPr baseColWidth="10" defaultRowHeight="11.25"/>
  <cols>
    <col min="1" max="1" width="56.83203125" style="19" customWidth="1"/>
    <col min="2" max="7" width="16.83203125" style="19" customWidth="1"/>
    <col min="8" max="16384" width="12" style="19"/>
  </cols>
  <sheetData>
    <row r="1" spans="1:7" ht="56.1" customHeight="1">
      <c r="A1" s="56" t="s">
        <v>141</v>
      </c>
      <c r="B1" s="60"/>
      <c r="C1" s="60"/>
      <c r="D1" s="60"/>
      <c r="E1" s="60"/>
      <c r="F1" s="60"/>
      <c r="G1" s="61"/>
    </row>
    <row r="2" spans="1:7">
      <c r="A2" s="30"/>
      <c r="B2" s="59" t="s">
        <v>0</v>
      </c>
      <c r="C2" s="59"/>
      <c r="D2" s="59"/>
      <c r="E2" s="59"/>
      <c r="F2" s="59"/>
      <c r="G2" s="20"/>
    </row>
    <row r="3" spans="1:7" ht="45.75" customHeight="1">
      <c r="A3" s="36" t="s">
        <v>1</v>
      </c>
      <c r="B3" s="22" t="s">
        <v>2</v>
      </c>
      <c r="C3" s="22" t="s">
        <v>3</v>
      </c>
      <c r="D3" s="22" t="s">
        <v>4</v>
      </c>
      <c r="E3" s="22" t="s">
        <v>126</v>
      </c>
      <c r="F3" s="22" t="s">
        <v>86</v>
      </c>
      <c r="G3" s="37" t="s">
        <v>7</v>
      </c>
    </row>
    <row r="4" spans="1:7">
      <c r="A4" s="38" t="s">
        <v>127</v>
      </c>
      <c r="B4" s="39">
        <f>B5+B6+B7+B10+B11+B14</f>
        <v>105912912.06670015</v>
      </c>
      <c r="C4" s="39">
        <f t="shared" ref="C4:G4" si="0">C5+C6+C7+C10+C11+C14</f>
        <v>3.0000001192092896E-2</v>
      </c>
      <c r="D4" s="39">
        <f t="shared" si="0"/>
        <v>105912912.09670015</v>
      </c>
      <c r="E4" s="39">
        <f t="shared" si="0"/>
        <v>21461226.879999995</v>
      </c>
      <c r="F4" s="39">
        <f t="shared" si="0"/>
        <v>21461226.879999995</v>
      </c>
      <c r="G4" s="39">
        <f t="shared" si="0"/>
        <v>84451685.216700152</v>
      </c>
    </row>
    <row r="5" spans="1:7">
      <c r="A5" s="40" t="s">
        <v>128</v>
      </c>
      <c r="B5" s="13">
        <f>SUMIF([1]Comprometido!$CL$5:$CL$1126,1,[1]Comprometido!$W$5:$W$1126)</f>
        <v>105912912.06670015</v>
      </c>
      <c r="C5" s="13">
        <f>D5-B5</f>
        <v>3.0000001192092896E-2</v>
      </c>
      <c r="D5" s="13">
        <f>SUMIF('[1]Comprometido 1ra Mod'!$CL$5:$CL$1132,1,'[1]Comprometido 1ra Mod'!$W$5:$W$1132)</f>
        <v>105912912.09670015</v>
      </c>
      <c r="E5" s="13">
        <f>F5</f>
        <v>21461226.879999995</v>
      </c>
      <c r="F5" s="13">
        <f>SUMIF('[1]Pagado 2017'!$AI$5:$AI$1132,1,'[1]Pagado 2017'!$X$5:$X$1132)</f>
        <v>21461226.879999995</v>
      </c>
      <c r="G5" s="13">
        <f>D5-E5</f>
        <v>84451685.216700152</v>
      </c>
    </row>
    <row r="6" spans="1:7">
      <c r="A6" s="40" t="s">
        <v>129</v>
      </c>
      <c r="B6" s="13"/>
      <c r="C6" s="13"/>
      <c r="D6" s="13"/>
      <c r="E6" s="13"/>
      <c r="F6" s="13"/>
      <c r="G6" s="13">
        <f>D6-E6</f>
        <v>0</v>
      </c>
    </row>
    <row r="7" spans="1:7">
      <c r="A7" s="40" t="s">
        <v>130</v>
      </c>
      <c r="B7" s="13">
        <f>SUM(B8:B9)</f>
        <v>0</v>
      </c>
      <c r="C7" s="13">
        <f t="shared" ref="C7:G7" si="1">SUM(C8:C9)</f>
        <v>0</v>
      </c>
      <c r="D7" s="13">
        <f t="shared" si="1"/>
        <v>0</v>
      </c>
      <c r="E7" s="13">
        <f t="shared" si="1"/>
        <v>0</v>
      </c>
      <c r="F7" s="13">
        <f t="shared" si="1"/>
        <v>0</v>
      </c>
      <c r="G7" s="13">
        <f t="shared" si="1"/>
        <v>0</v>
      </c>
    </row>
    <row r="8" spans="1:7">
      <c r="A8" s="33" t="s">
        <v>131</v>
      </c>
      <c r="B8" s="16"/>
      <c r="C8" s="16"/>
      <c r="D8" s="16"/>
      <c r="E8" s="16"/>
      <c r="F8" s="16"/>
      <c r="G8" s="16">
        <f t="shared" ref="G8:G14" si="2">D8-E8</f>
        <v>0</v>
      </c>
    </row>
    <row r="9" spans="1:7">
      <c r="A9" s="33" t="s">
        <v>132</v>
      </c>
      <c r="B9" s="16"/>
      <c r="C9" s="16"/>
      <c r="D9" s="16"/>
      <c r="E9" s="16"/>
      <c r="F9" s="16"/>
      <c r="G9" s="16">
        <f t="shared" si="2"/>
        <v>0</v>
      </c>
    </row>
    <row r="10" spans="1:7">
      <c r="A10" s="40" t="s">
        <v>133</v>
      </c>
      <c r="B10" s="13"/>
      <c r="C10" s="13"/>
      <c r="D10" s="13"/>
      <c r="E10" s="13"/>
      <c r="F10" s="13"/>
      <c r="G10" s="13">
        <f t="shared" si="2"/>
        <v>0</v>
      </c>
    </row>
    <row r="11" spans="1:7" ht="22.5">
      <c r="A11" s="40" t="s">
        <v>134</v>
      </c>
      <c r="B11" s="13">
        <f>SUM(B12:B13)</f>
        <v>0</v>
      </c>
      <c r="C11" s="13">
        <f t="shared" ref="C11:F11" si="3">SUM(C12:C13)</f>
        <v>0</v>
      </c>
      <c r="D11" s="13">
        <f t="shared" si="3"/>
        <v>0</v>
      </c>
      <c r="E11" s="13">
        <f t="shared" si="3"/>
        <v>0</v>
      </c>
      <c r="F11" s="13">
        <f t="shared" si="3"/>
        <v>0</v>
      </c>
      <c r="G11" s="13">
        <f t="shared" si="2"/>
        <v>0</v>
      </c>
    </row>
    <row r="12" spans="1:7">
      <c r="A12" s="33" t="s">
        <v>135</v>
      </c>
      <c r="B12" s="16"/>
      <c r="C12" s="16"/>
      <c r="D12" s="16"/>
      <c r="E12" s="16"/>
      <c r="F12" s="16"/>
      <c r="G12" s="16">
        <f t="shared" si="2"/>
        <v>0</v>
      </c>
    </row>
    <row r="13" spans="1:7">
      <c r="A13" s="33" t="s">
        <v>136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40" t="s">
        <v>137</v>
      </c>
      <c r="B14" s="13"/>
      <c r="C14" s="13"/>
      <c r="D14" s="13"/>
      <c r="E14" s="13"/>
      <c r="F14" s="13"/>
      <c r="G14" s="13">
        <f t="shared" si="2"/>
        <v>0</v>
      </c>
    </row>
    <row r="15" spans="1:7" ht="5.0999999999999996" customHeight="1">
      <c r="A15" s="40"/>
      <c r="B15" s="16"/>
      <c r="C15" s="16"/>
      <c r="D15" s="16"/>
      <c r="E15" s="16"/>
      <c r="F15" s="16"/>
      <c r="G15" s="16"/>
    </row>
    <row r="16" spans="1:7">
      <c r="A16" s="27" t="s">
        <v>138</v>
      </c>
      <c r="B16" s="13">
        <f>B17+B18+B19+B22+B23+B26</f>
        <v>0</v>
      </c>
      <c r="C16" s="13">
        <f t="shared" ref="C16:G16" si="4">C17+C18+C19+C22+C23+C26</f>
        <v>0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</row>
    <row r="17" spans="1:7">
      <c r="A17" s="40" t="s">
        <v>128</v>
      </c>
      <c r="B17" s="13"/>
      <c r="C17" s="13"/>
      <c r="D17" s="13"/>
      <c r="E17" s="13"/>
      <c r="F17" s="13"/>
      <c r="G17" s="13">
        <f t="shared" ref="G17:G26" si="5">D17-E17</f>
        <v>0</v>
      </c>
    </row>
    <row r="18" spans="1:7">
      <c r="A18" s="40" t="s">
        <v>129</v>
      </c>
      <c r="B18" s="13"/>
      <c r="C18" s="13"/>
      <c r="D18" s="13"/>
      <c r="E18" s="13"/>
      <c r="F18" s="13"/>
      <c r="G18" s="13">
        <f t="shared" si="5"/>
        <v>0</v>
      </c>
    </row>
    <row r="19" spans="1:7">
      <c r="A19" s="40" t="s">
        <v>130</v>
      </c>
      <c r="B19" s="13">
        <f>SUM(B20:B21)</f>
        <v>0</v>
      </c>
      <c r="C19" s="13">
        <f t="shared" ref="C19:F19" si="6">SUM(C20:C21)</f>
        <v>0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5"/>
        <v>0</v>
      </c>
    </row>
    <row r="20" spans="1:7">
      <c r="A20" s="33" t="s">
        <v>131</v>
      </c>
      <c r="B20" s="16"/>
      <c r="C20" s="16"/>
      <c r="D20" s="16"/>
      <c r="E20" s="16"/>
      <c r="F20" s="16"/>
      <c r="G20" s="16">
        <f t="shared" si="5"/>
        <v>0</v>
      </c>
    </row>
    <row r="21" spans="1:7">
      <c r="A21" s="33" t="s">
        <v>132</v>
      </c>
      <c r="B21" s="16"/>
      <c r="C21" s="16"/>
      <c r="D21" s="16"/>
      <c r="E21" s="16"/>
      <c r="F21" s="16"/>
      <c r="G21" s="16">
        <f t="shared" si="5"/>
        <v>0</v>
      </c>
    </row>
    <row r="22" spans="1:7">
      <c r="A22" s="40" t="s">
        <v>133</v>
      </c>
      <c r="B22" s="13"/>
      <c r="C22" s="13"/>
      <c r="D22" s="13"/>
      <c r="E22" s="13"/>
      <c r="F22" s="13"/>
      <c r="G22" s="13">
        <f t="shared" si="5"/>
        <v>0</v>
      </c>
    </row>
    <row r="23" spans="1:7" ht="22.5">
      <c r="A23" s="40" t="s">
        <v>134</v>
      </c>
      <c r="B23" s="13">
        <f>SUM(B24:B25)</f>
        <v>0</v>
      </c>
      <c r="C23" s="13">
        <f t="shared" ref="C23:F23" si="7">SUM(C24:C25)</f>
        <v>0</v>
      </c>
      <c r="D23" s="13">
        <f t="shared" si="7"/>
        <v>0</v>
      </c>
      <c r="E23" s="13">
        <f t="shared" si="7"/>
        <v>0</v>
      </c>
      <c r="F23" s="13">
        <f t="shared" si="7"/>
        <v>0</v>
      </c>
      <c r="G23" s="13">
        <f t="shared" si="5"/>
        <v>0</v>
      </c>
    </row>
    <row r="24" spans="1:7">
      <c r="A24" s="33" t="s">
        <v>135</v>
      </c>
      <c r="B24" s="16"/>
      <c r="C24" s="16"/>
      <c r="D24" s="16"/>
      <c r="E24" s="16"/>
      <c r="F24" s="16"/>
      <c r="G24" s="16">
        <f t="shared" si="5"/>
        <v>0</v>
      </c>
    </row>
    <row r="25" spans="1:7">
      <c r="A25" s="33" t="s">
        <v>136</v>
      </c>
      <c r="B25" s="16"/>
      <c r="C25" s="16"/>
      <c r="D25" s="16"/>
      <c r="E25" s="16"/>
      <c r="F25" s="16"/>
      <c r="G25" s="16">
        <f t="shared" si="5"/>
        <v>0</v>
      </c>
    </row>
    <row r="26" spans="1:7">
      <c r="A26" s="40" t="s">
        <v>137</v>
      </c>
      <c r="B26" s="13"/>
      <c r="C26" s="13"/>
      <c r="D26" s="13"/>
      <c r="E26" s="13"/>
      <c r="F26" s="13"/>
      <c r="G26" s="13">
        <f t="shared" si="5"/>
        <v>0</v>
      </c>
    </row>
    <row r="27" spans="1:7">
      <c r="A27" s="27" t="s">
        <v>139</v>
      </c>
      <c r="B27" s="13">
        <f>B4+B16</f>
        <v>105912912.06670015</v>
      </c>
      <c r="C27" s="13">
        <f t="shared" ref="C27:G27" si="8">C4+C16</f>
        <v>3.0000001192092896E-2</v>
      </c>
      <c r="D27" s="13">
        <f t="shared" si="8"/>
        <v>105912912.09670015</v>
      </c>
      <c r="E27" s="13">
        <f t="shared" si="8"/>
        <v>21461226.879999995</v>
      </c>
      <c r="F27" s="13">
        <f t="shared" si="8"/>
        <v>21461226.879999995</v>
      </c>
      <c r="G27" s="13">
        <f t="shared" si="8"/>
        <v>84451685.216700152</v>
      </c>
    </row>
    <row r="28" spans="1:7" ht="5.0999999999999996" customHeight="1">
      <c r="A28" s="41"/>
      <c r="B28" s="18"/>
      <c r="C28" s="18"/>
      <c r="D28" s="18"/>
      <c r="E28" s="18"/>
      <c r="F28" s="18"/>
      <c r="G28" s="18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F6a</vt:lpstr>
      <vt:lpstr>F6b</vt:lpstr>
      <vt:lpstr>F6c</vt:lpstr>
      <vt:lpstr>F6d</vt:lpstr>
      <vt:lpstr>'F6a'!Área_de_impresión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2017-04-19T20:56:02Z</cp:lastPrinted>
  <dcterms:created xsi:type="dcterms:W3CDTF">2017-01-11T17:22:36Z</dcterms:created>
  <dcterms:modified xsi:type="dcterms:W3CDTF">2017-04-19T20:56:40Z</dcterms:modified>
</cp:coreProperties>
</file>