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ESF!$A$1:$G$63</definedName>
  </definedNames>
  <calcPr calcId="145621"/>
  <fileRecoveryPr autoRecover="0"/>
</workbook>
</file>

<file path=xl/calcChain.xml><?xml version="1.0" encoding="utf-8"?>
<calcChain xmlns="http://schemas.openxmlformats.org/spreadsheetml/2006/main">
  <c r="G35" i="4" l="1"/>
  <c r="F35" i="4"/>
  <c r="G30" i="4"/>
  <c r="F30" i="4"/>
  <c r="F28" i="4" s="1"/>
  <c r="F46" i="4" s="1"/>
  <c r="G4" i="4"/>
  <c r="G26" i="4" s="1"/>
  <c r="F4" i="4"/>
  <c r="F14" i="4" s="1"/>
  <c r="C15" i="4"/>
  <c r="C27" i="4" s="1"/>
  <c r="B15" i="4"/>
  <c r="B27" i="4" s="1"/>
  <c r="B29" i="4" s="1"/>
  <c r="C4" i="4"/>
  <c r="C13" i="4" s="1"/>
  <c r="B4" i="4"/>
  <c r="B13" i="4" s="1"/>
  <c r="G28" i="4" l="1"/>
  <c r="G46" i="4" s="1"/>
  <c r="G48" i="4" s="1"/>
  <c r="C29" i="4"/>
  <c r="G14" i="4"/>
  <c r="F26" i="4"/>
  <c r="F48" i="4" s="1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<sst xmlns="http://schemas.openxmlformats.org/spreadsheetml/2006/main" count="60" uniqueCount="60">
  <si>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</si>
  <si>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</si>
  <si>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</si>
  <si>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</si>
  <si>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</si>
  <si>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</si>
  <si>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</si>
  <si>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</si>
  <si>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</si>
  <si>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</si>
  <si>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</si>
  <si>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</si>
  <si>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</si>
  <si>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</si>
  <si>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</si>
  <si>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</si>
  <si>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</si>
  <si>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</si>
  <si>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</si>
  <si>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</si>
  <si>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</si>
  <si>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</si>
  <si>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</si>
  <si>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</si>
  <si>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</si>
  <si>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</si>
  <si>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</si>
  <si>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</si>
  <si>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</si>
  <si>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</si>
  <si>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</si>
  <si>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</si>
  <si>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</si>
  <si>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</si>
  <si>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</si>
  <si>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</si>
  <si>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</si>
  <si>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</si>
  <si>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</si>
  <si>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</si>
  <si>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</si>
  <si>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</si>
  <si>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</si>
  <si>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</si>
  <si>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</si>
  <si>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</si>
  <si>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</si>
  <si>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</si>
  <si>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</si>
  <si>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</si>
  <si>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</si>
  <si>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</si>
  <si>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</si>
  <si>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</si>
  <si>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</si>
  <si>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</si>
  <si>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</si>
  <si>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</si>
  <si>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 xml:space="preserve">
JUNTA DE AGUA POTABLE DRENAJE ALCANTARILLADO Y SANEAMIENTO DEL MUNICIPIO DE IRAPUATO GTO
Estado de Situación Financiera
AL 31 DE MARZO DE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</si>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</sst>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  <numFmt numFmtId="166" formatCode="_0* #,##0.00;\-* #,##0.00_0;* &quot;0.00&quot;;_-@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11" fillId="0" borderId="0" xfId="16" applyNumberFormat="1" applyFont="1" applyBorder="1" applyAlignment="1" applyProtection="1">
      <alignment horizontal="right" vertical="center"/>
      <protection locked="0"/>
    </xf>
    <xf numFmtId="4" fontId="12" fillId="0" borderId="0" xfId="16" applyNumberFormat="1" applyFont="1" applyBorder="1" applyAlignment="1" applyProtection="1">
      <alignment horizontal="right" vertical="center"/>
      <protection locked="0"/>
    </xf>
    <xf numFmtId="166" fontId="12" fillId="3" borderId="0" xfId="0" applyNumberFormat="1" applyFont="1" applyFill="1" applyBorder="1" applyAlignment="1" applyProtection="1">
      <alignment horizontal="center" vertical="center"/>
    </xf>
    <xf numFmtId="4" fontId="3" fillId="0" borderId="0" xfId="2" applyNumberFormat="1" applyFont="1" applyBorder="1" applyAlignment="1" applyProtection="1">
      <alignment vertical="top" wrapText="1"/>
      <protection locked="0"/>
    </xf>
    <xf numFmtId="3" fontId="3" fillId="0" borderId="0" xfId="2" applyNumberFormat="1" applyFont="1" applyBorder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3" xfId="2" applyNumberFormat="1" applyFont="1" applyBorder="1" applyAlignment="1" applyProtection="1">
      <alignment vertical="top" wrapText="1"/>
      <protection locked="0"/>
    </xf>
    <xf numFmtId="4" fontId="12" fillId="0" borderId="3" xfId="7" applyNumberFormat="1" applyFont="1" applyBorder="1" applyAlignment="1">
      <alignment horizontal="right" vertical="center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4" fontId="12" fillId="0" borderId="3" xfId="16" applyNumberFormat="1" applyFont="1" applyBorder="1" applyAlignment="1" applyProtection="1">
      <alignment horizontal="right" vertical="center"/>
      <protection locked="0"/>
    </xf>
    <xf numFmtId="3" fontId="3" fillId="0" borderId="3" xfId="2" applyNumberFormat="1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/>
      <protection locked="0"/>
    </xf>
    <xf numFmtId="4" fontId="12" fillId="0" borderId="0" xfId="7" applyNumberFormat="1" applyFont="1" applyBorder="1" applyAlignment="1">
      <alignment horizontal="right" vertical="center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abSelected="1" topLeftCell="A32" zoomScaleNormal="100" zoomScaleSheetLayoutView="100" workbookViewId="0">
      <selection activeCell="A52" sqref="A52"/>
    </sheetView>
  </sheetViews>
  <sheetFormatPr baseColWidth="10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57" t="s">
        <v>58</v>
      </c>
      <c r="B1" s="58"/>
      <c r="C1" s="58"/>
      <c r="D1" s="58"/>
      <c r="E1" s="58"/>
      <c r="F1" s="58"/>
      <c r="G1" s="59"/>
    </row>
    <row r="2" spans="1:7" s="3" customFormat="1" x14ac:dyDescent="0.2">
      <c r="A2" s="26" t="s">
        <v>0</v>
      </c>
      <c r="B2" s="40">
        <v>2018</v>
      </c>
      <c r="C2" s="40">
        <v>2017</v>
      </c>
      <c r="D2" s="19"/>
      <c r="E2" s="18" t="s">
        <v>1</v>
      </c>
      <c r="F2" s="40">
        <v>2018</v>
      </c>
      <c r="G2" s="41">
        <v>2017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42">
        <f>SUM(B5:B11)</f>
        <v>563009713.99000001</v>
      </c>
      <c r="C4" s="42">
        <f>SUM(C5:C11)</f>
        <v>543208462.64999998</v>
      </c>
      <c r="D4" s="14"/>
      <c r="E4" s="9" t="s">
        <v>25</v>
      </c>
      <c r="F4" s="10">
        <f>SUM(F5:F12)</f>
        <v>45885345.989999995</v>
      </c>
      <c r="G4" s="20">
        <f>SUM(G5:G12)</f>
        <v>63276880.93</v>
      </c>
    </row>
    <row r="5" spans="1:7" x14ac:dyDescent="0.2">
      <c r="A5" s="30" t="s">
        <v>27</v>
      </c>
      <c r="B5" s="43">
        <v>458759905.88999999</v>
      </c>
      <c r="C5" s="43">
        <v>431431708.06</v>
      </c>
      <c r="D5" s="17"/>
      <c r="E5" s="11" t="s">
        <v>41</v>
      </c>
      <c r="F5" s="44">
        <v>22243254.27</v>
      </c>
      <c r="G5" s="49">
        <v>63276880.93</v>
      </c>
    </row>
    <row r="6" spans="1:7" x14ac:dyDescent="0.2">
      <c r="A6" s="30" t="s">
        <v>28</v>
      </c>
      <c r="B6" s="45">
        <v>43641924.25</v>
      </c>
      <c r="C6" s="45">
        <v>38491640.020000003</v>
      </c>
      <c r="D6" s="17"/>
      <c r="E6" s="11" t="s">
        <v>42</v>
      </c>
      <c r="F6" s="12"/>
      <c r="G6" s="5"/>
    </row>
    <row r="7" spans="1:7" x14ac:dyDescent="0.2">
      <c r="A7" s="30" t="s">
        <v>29</v>
      </c>
      <c r="B7" s="44">
        <v>37898795.560000002</v>
      </c>
      <c r="C7" s="56">
        <v>46620527.619999997</v>
      </c>
      <c r="D7" s="17"/>
      <c r="E7" s="11" t="s">
        <v>11</v>
      </c>
      <c r="F7" s="12"/>
      <c r="G7" s="5"/>
    </row>
    <row r="8" spans="1:7" x14ac:dyDescent="0.2">
      <c r="A8" s="30" t="s">
        <v>30</v>
      </c>
      <c r="B8" s="12"/>
      <c r="C8" s="12"/>
      <c r="D8" s="17"/>
      <c r="E8" s="11" t="s">
        <v>12</v>
      </c>
      <c r="F8" s="12"/>
      <c r="G8" s="5"/>
    </row>
    <row r="9" spans="1:7" x14ac:dyDescent="0.2">
      <c r="A9" s="30" t="s">
        <v>31</v>
      </c>
      <c r="B9" s="43">
        <v>22709088.289999999</v>
      </c>
      <c r="C9" s="43">
        <v>26664586.949999999</v>
      </c>
      <c r="D9" s="17"/>
      <c r="E9" s="11" t="s">
        <v>43</v>
      </c>
      <c r="F9" s="44">
        <v>23642091.719999999</v>
      </c>
      <c r="G9" s="50">
        <v>0</v>
      </c>
    </row>
    <row r="10" spans="1:7" ht="13.5" customHeight="1" x14ac:dyDescent="0.2">
      <c r="A10" s="30" t="s">
        <v>32</v>
      </c>
      <c r="B10" s="12"/>
      <c r="C10" s="12"/>
      <c r="D10" s="17"/>
      <c r="E10" s="11" t="s">
        <v>44</v>
      </c>
      <c r="F10" s="12"/>
      <c r="G10" s="5"/>
    </row>
    <row r="11" spans="1:7" x14ac:dyDescent="0.2">
      <c r="A11" s="30" t="s">
        <v>22</v>
      </c>
      <c r="B11" s="12"/>
      <c r="C11" s="12"/>
      <c r="D11" s="17"/>
      <c r="E11" s="11" t="s">
        <v>13</v>
      </c>
      <c r="F11" s="12"/>
      <c r="G11" s="5"/>
    </row>
    <row r="12" spans="1:7" x14ac:dyDescent="0.2">
      <c r="A12" s="30"/>
      <c r="B12" s="12"/>
      <c r="C12" s="12"/>
      <c r="D12" s="17"/>
      <c r="E12" s="11" t="s">
        <v>45</v>
      </c>
      <c r="F12" s="10"/>
      <c r="G12" s="5"/>
    </row>
    <row r="13" spans="1:7" x14ac:dyDescent="0.2">
      <c r="A13" s="37" t="s">
        <v>5</v>
      </c>
      <c r="B13" s="10">
        <f>+B4</f>
        <v>563009713.99000001</v>
      </c>
      <c r="C13" s="10">
        <f>+C4</f>
        <v>543208462.64999998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+F4</f>
        <v>45885345.989999995</v>
      </c>
      <c r="G14" s="51">
        <f>+G4</f>
        <v>63276880.93</v>
      </c>
    </row>
    <row r="15" spans="1:7" x14ac:dyDescent="0.2">
      <c r="A15" s="27" t="s">
        <v>24</v>
      </c>
      <c r="B15" s="12">
        <f>SUM(B16:B25)</f>
        <v>1159801818.8</v>
      </c>
      <c r="C15" s="12">
        <f>SUM(C16:C25)</f>
        <v>1095115647.28</v>
      </c>
      <c r="D15" s="17"/>
      <c r="E15" s="9"/>
      <c r="F15" s="10"/>
      <c r="G15" s="6"/>
    </row>
    <row r="16" spans="1:7" x14ac:dyDescent="0.2">
      <c r="A16" s="30" t="s">
        <v>33</v>
      </c>
      <c r="B16" s="10"/>
      <c r="C16" s="10"/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/>
      <c r="C17" s="12"/>
      <c r="D17" s="17"/>
      <c r="E17" s="11" t="s">
        <v>14</v>
      </c>
      <c r="F17" s="12"/>
      <c r="G17" s="5"/>
    </row>
    <row r="18" spans="1:7" x14ac:dyDescent="0.2">
      <c r="A18" s="30" t="s">
        <v>35</v>
      </c>
      <c r="B18" s="45">
        <v>1530700510.0799999</v>
      </c>
      <c r="C18" s="45">
        <v>1455285259.95</v>
      </c>
      <c r="D18" s="17"/>
      <c r="E18" s="11" t="s">
        <v>15</v>
      </c>
      <c r="F18" s="12"/>
      <c r="G18" s="5"/>
    </row>
    <row r="19" spans="1:7" x14ac:dyDescent="0.2">
      <c r="A19" s="30" t="s">
        <v>36</v>
      </c>
      <c r="B19" s="45">
        <v>160386590.71000001</v>
      </c>
      <c r="C19" s="45">
        <v>156789673.06</v>
      </c>
      <c r="D19" s="17"/>
      <c r="E19" s="11" t="s">
        <v>16</v>
      </c>
      <c r="F19" s="12"/>
      <c r="G19" s="5"/>
    </row>
    <row r="20" spans="1:7" x14ac:dyDescent="0.2">
      <c r="A20" s="30" t="s">
        <v>37</v>
      </c>
      <c r="B20" s="45">
        <v>2481652.8199999998</v>
      </c>
      <c r="C20" s="45">
        <v>2481652.8199999998</v>
      </c>
      <c r="D20" s="17"/>
      <c r="E20" s="11" t="s">
        <v>46</v>
      </c>
      <c r="F20" s="12"/>
      <c r="G20" s="5"/>
    </row>
    <row r="21" spans="1:7" x14ac:dyDescent="0.2">
      <c r="A21" s="30" t="s">
        <v>38</v>
      </c>
      <c r="B21" s="45">
        <v>-534620007.20999998</v>
      </c>
      <c r="C21" s="45">
        <v>-520294010.94999999</v>
      </c>
      <c r="D21" s="17"/>
      <c r="E21" s="13" t="s">
        <v>47</v>
      </c>
      <c r="F21" s="12"/>
      <c r="G21" s="5"/>
    </row>
    <row r="22" spans="1:7" x14ac:dyDescent="0.2">
      <c r="A22" s="30" t="s">
        <v>39</v>
      </c>
      <c r="B22" s="45">
        <v>853072.4</v>
      </c>
      <c r="C22" s="45">
        <v>853072.4</v>
      </c>
      <c r="D22" s="17"/>
      <c r="E22" s="11" t="s">
        <v>17</v>
      </c>
      <c r="F22" s="12"/>
      <c r="G22" s="5"/>
    </row>
    <row r="23" spans="1:7" x14ac:dyDescent="0.2">
      <c r="A23" s="30" t="s">
        <v>10</v>
      </c>
      <c r="B23" s="12"/>
      <c r="C23" s="12"/>
      <c r="D23" s="8"/>
      <c r="E23" s="11"/>
      <c r="F23" s="12"/>
      <c r="G23" s="5"/>
    </row>
    <row r="24" spans="1:7" x14ac:dyDescent="0.2">
      <c r="A24" s="32"/>
      <c r="B24" s="25"/>
      <c r="C24" s="24"/>
      <c r="D24" s="17"/>
      <c r="E24" s="38" t="s">
        <v>7</v>
      </c>
      <c r="F24" s="10"/>
      <c r="G24" s="6"/>
    </row>
    <row r="25" spans="1:7" s="3" customFormat="1" x14ac:dyDescent="0.2">
      <c r="A25" s="30" t="s">
        <v>40</v>
      </c>
      <c r="B25" s="12"/>
      <c r="C25" s="12"/>
      <c r="D25" s="8"/>
      <c r="E25" s="11"/>
      <c r="F25" s="10"/>
      <c r="G25" s="6"/>
    </row>
    <row r="26" spans="1:7" x14ac:dyDescent="0.2">
      <c r="A26" s="30"/>
      <c r="B26" s="12"/>
      <c r="C26" s="12"/>
      <c r="D26" s="17"/>
      <c r="E26" s="39" t="s">
        <v>57</v>
      </c>
      <c r="F26" s="10">
        <f>+F16+F4</f>
        <v>45885345.989999995</v>
      </c>
      <c r="G26" s="20">
        <f>+G16+G4</f>
        <v>63276880.93</v>
      </c>
    </row>
    <row r="27" spans="1:7" x14ac:dyDescent="0.2">
      <c r="A27" s="37" t="s">
        <v>8</v>
      </c>
      <c r="B27" s="10">
        <f>+B15</f>
        <v>1159801818.8</v>
      </c>
      <c r="C27" s="10">
        <f>+C15</f>
        <v>1095115647.28</v>
      </c>
      <c r="D27" s="14"/>
      <c r="E27" s="9"/>
      <c r="F27" s="10"/>
      <c r="G27" s="6"/>
    </row>
    <row r="28" spans="1:7" x14ac:dyDescent="0.2">
      <c r="A28" s="27"/>
      <c r="B28" s="10"/>
      <c r="C28" s="10"/>
      <c r="D28" s="14"/>
      <c r="E28" s="9" t="s">
        <v>49</v>
      </c>
      <c r="F28" s="10">
        <f>+F30+F35</f>
        <v>1676926186.8</v>
      </c>
      <c r="G28" s="20">
        <f>+G30+G35</f>
        <v>1575047229</v>
      </c>
    </row>
    <row r="29" spans="1:7" x14ac:dyDescent="0.2">
      <c r="A29" s="27" t="s">
        <v>9</v>
      </c>
      <c r="B29" s="10">
        <f>+B27+B4</f>
        <v>1722811532.79</v>
      </c>
      <c r="C29" s="10">
        <f>+C27+C4</f>
        <v>1638324109.9299998</v>
      </c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389573472.65000004</v>
      </c>
      <c r="G30" s="20">
        <f>SUM(G31:G33)</f>
        <v>389573472.65000004</v>
      </c>
    </row>
    <row r="31" spans="1:7" x14ac:dyDescent="0.2">
      <c r="A31" s="31"/>
      <c r="B31" s="15"/>
      <c r="C31" s="15"/>
      <c r="D31" s="17"/>
      <c r="E31" s="11" t="s">
        <v>2</v>
      </c>
      <c r="F31" s="43">
        <v>4610300.5999999996</v>
      </c>
      <c r="G31" s="52">
        <v>4610300.5999999996</v>
      </c>
    </row>
    <row r="32" spans="1:7" x14ac:dyDescent="0.2">
      <c r="A32" s="31"/>
      <c r="B32" s="15"/>
      <c r="C32" s="15"/>
      <c r="D32" s="17"/>
      <c r="E32" s="11" t="s">
        <v>18</v>
      </c>
      <c r="F32" s="44">
        <v>1945797.39</v>
      </c>
      <c r="G32" s="50">
        <v>1945797.39</v>
      </c>
    </row>
    <row r="33" spans="1:7" x14ac:dyDescent="0.2">
      <c r="A33" s="31"/>
      <c r="B33" s="15"/>
      <c r="C33" s="15"/>
      <c r="D33" s="17"/>
      <c r="E33" s="11" t="s">
        <v>51</v>
      </c>
      <c r="F33" s="44">
        <v>383017374.66000003</v>
      </c>
      <c r="G33" s="50">
        <v>383017374.66000003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1287352714.1499999</v>
      </c>
      <c r="G35" s="20">
        <f>SUM(G36:G40)</f>
        <v>1185473756.3499999</v>
      </c>
    </row>
    <row r="36" spans="1:7" x14ac:dyDescent="0.2">
      <c r="A36" s="31"/>
      <c r="B36" s="15"/>
      <c r="C36" s="15"/>
      <c r="D36" s="17"/>
      <c r="E36" s="11" t="s">
        <v>52</v>
      </c>
      <c r="F36" s="44">
        <v>101912262.8</v>
      </c>
      <c r="G36" s="49">
        <v>0</v>
      </c>
    </row>
    <row r="37" spans="1:7" x14ac:dyDescent="0.2">
      <c r="A37" s="31"/>
      <c r="B37" s="15"/>
      <c r="C37" s="15"/>
      <c r="D37" s="17"/>
      <c r="E37" s="11" t="s">
        <v>19</v>
      </c>
      <c r="F37" s="44">
        <v>1180245129.1600001</v>
      </c>
      <c r="G37" s="50">
        <v>1180278434.1600001</v>
      </c>
    </row>
    <row r="38" spans="1:7" x14ac:dyDescent="0.2">
      <c r="A38" s="31"/>
      <c r="B38" s="16"/>
      <c r="C38" s="16"/>
      <c r="D38" s="17"/>
      <c r="E38" s="11" t="s">
        <v>3</v>
      </c>
      <c r="F38" s="46">
        <v>5064933.6100000003</v>
      </c>
      <c r="G38" s="53">
        <v>5064933.6100000003</v>
      </c>
    </row>
    <row r="39" spans="1:7" x14ac:dyDescent="0.2">
      <c r="A39" s="31"/>
      <c r="B39" s="15"/>
      <c r="C39" s="15"/>
      <c r="D39" s="7"/>
      <c r="E39" s="11" t="s">
        <v>4</v>
      </c>
      <c r="F39" s="12"/>
      <c r="G39" s="5"/>
    </row>
    <row r="40" spans="1:7" x14ac:dyDescent="0.2">
      <c r="A40" s="31"/>
      <c r="B40" s="15"/>
      <c r="C40" s="15"/>
      <c r="D40" s="24"/>
      <c r="E40" s="11" t="s">
        <v>53</v>
      </c>
      <c r="F40" s="43">
        <v>130388.58</v>
      </c>
      <c r="G40" s="52">
        <v>130388.58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/>
      <c r="G42" s="6"/>
    </row>
    <row r="43" spans="1:7" x14ac:dyDescent="0.2">
      <c r="A43" s="32"/>
      <c r="B43" s="25"/>
      <c r="C43" s="24"/>
      <c r="D43" s="24"/>
      <c r="E43" s="11" t="s">
        <v>20</v>
      </c>
      <c r="F43" s="10"/>
      <c r="G43" s="5"/>
    </row>
    <row r="44" spans="1:7" x14ac:dyDescent="0.2">
      <c r="A44" s="32"/>
      <c r="B44" s="25"/>
      <c r="C44" s="24"/>
      <c r="D44" s="24"/>
      <c r="E44" s="11" t="s">
        <v>21</v>
      </c>
      <c r="F44" s="12"/>
      <c r="G44" s="5"/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0">
        <f>+F28</f>
        <v>1676926186.8</v>
      </c>
      <c r="G46" s="20">
        <f>+G28</f>
        <v>1575047229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+F46+F26</f>
        <v>1722811532.79</v>
      </c>
      <c r="G48" s="20">
        <f>+G46+G26</f>
        <v>1638324109.9300001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x14ac:dyDescent="0.2">
      <c r="A51" s="47" t="s">
        <v>59</v>
      </c>
      <c r="B51" s="48"/>
      <c r="C51" s="48"/>
    </row>
    <row r="53" spans="1:7" x14ac:dyDescent="0.2">
      <c r="A53" s="25"/>
      <c r="B53" s="25"/>
    </row>
    <row r="55" spans="1:7" x14ac:dyDescent="0.2">
      <c r="A55" s="25"/>
      <c r="B55" s="54"/>
    </row>
    <row r="56" spans="1:7" x14ac:dyDescent="0.2">
      <c r="A56" s="25"/>
      <c r="B56" s="60"/>
      <c r="C56" s="60"/>
    </row>
    <row r="57" spans="1:7" x14ac:dyDescent="0.2">
      <c r="A57" s="25"/>
      <c r="B57" s="55"/>
    </row>
  </sheetData>
  <sheetProtection formatCells="0" formatColumns="0" formatRows="0" autoFilter="0"/>
  <mergeCells count="2">
    <mergeCell ref="A1:G1"/>
    <mergeCell ref="B56:C56"/>
  </mergeCells>
  <printOptions horizontalCentered="1"/>
  <pageMargins left="0.59055118110236227" right="0.59055118110236227" top="0.59055118110236227" bottom="0.59055118110236227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2018-04-25T17:09:45Z</cp:lastPrinted>
  <dcterms:created xsi:type="dcterms:W3CDTF">2012-12-11T20:26:08Z</dcterms:created>
  <dcterms:modified xsi:type="dcterms:W3CDTF">2018-05-03T19:17:05Z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