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EAA!$A$1:$G$41</definedName>
  </definedNames>
  <calcPr calcId="145621" concurrentCalc="0"/>
</workbook>
</file>

<file path=xl/calcChain.xml><?xml version="1.0" encoding="utf-8"?>
<calcChain xmlns="http://schemas.openxmlformats.org/spreadsheetml/2006/main">
  <c r="G4" i="1" l="1"/>
  <c r="F4" i="1"/>
  <c r="E4" i="1"/>
  <c r="D4" i="1"/>
  <c r="C4" i="1"/>
  <c r="G6" i="1"/>
  <c r="F6" i="1"/>
  <c r="E6" i="1"/>
  <c r="D6" i="1"/>
  <c r="C6" i="1"/>
  <c r="G15" i="1"/>
  <c r="F15" i="1"/>
  <c r="E15" i="1"/>
  <c r="D15" i="1"/>
  <c r="C15" i="1"/>
  <c r="G22" i="1"/>
  <c r="F22" i="1"/>
  <c r="F21" i="1"/>
  <c r="G21" i="1"/>
  <c r="F20" i="1"/>
  <c r="G20" i="1"/>
  <c r="F19" i="1"/>
  <c r="G19" i="1"/>
  <c r="F18" i="1"/>
  <c r="G18" i="1"/>
  <c r="F11" i="1"/>
  <c r="G11" i="1"/>
  <c r="G9" i="1"/>
  <c r="F9" i="1"/>
  <c r="G8" i="1"/>
  <c r="F8" i="1"/>
  <c r="F7" i="1"/>
  <c r="G7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<sst xmlns="http://schemas.openxmlformats.org/spreadsheetml/2006/main" count="27" uniqueCount="27">
  <si>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</si>
  <si>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</si>
  <si>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</si>
  <si>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</si>
  <si>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</si>
  <si>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</si>
  <si>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</si>
  <si>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</si>
  <si>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</si>
  <si>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</si>
  <si>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</si>
  <si>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</si>
  <si>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</si>
  <si>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</si>
  <si>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</si>
  <si>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</si>
  <si>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</si>
  <si>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</si>
  <si>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</si>
  <si>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</si>
  <si>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</si>
  <si>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</si>
  <si>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</si>
  <si>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</si>
  <si>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</si>
  <si>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JUNTA DE AGUA POTABLE DRENAJE ALCANTARILLADO Y SANEAMIENTO DEL MUNICIPIO DE IRAPUATO GTO
Estado Analítico del Activo
Del 1  de enero al 31 de marzo del 2018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</si>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</sst>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4" fontId="2" fillId="0" borderId="10" xfId="8" applyNumberFormat="1" applyFont="1" applyFill="1" applyBorder="1" applyAlignment="1" applyProtection="1">
      <alignment vertical="top" wrapText="1"/>
      <protection locked="0"/>
    </xf>
    <xf numFmtId="0" fontId="0" fillId="0" borderId="11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2" fillId="0" borderId="3" xfId="8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>
      <alignment horizontal="center" vertical="center" wrapText="1"/>
    </xf>
    <xf numFmtId="4" fontId="2" fillId="0" borderId="3" xfId="8" applyNumberFormat="1" applyFont="1" applyFill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Border="1" applyAlignment="1" applyProtection="1">
      <alignment vertical="top" wrapText="1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165" fontId="7" fillId="3" borderId="3" xfId="9" applyNumberFormat="1" applyFont="1" applyFill="1" applyBorder="1" applyAlignment="1" applyProtection="1">
      <alignment horizontal="center" vertical="center"/>
    </xf>
    <xf numFmtId="4" fontId="3" fillId="0" borderId="3" xfId="8" applyNumberFormat="1" applyFont="1" applyFill="1" applyBorder="1" applyAlignment="1" applyProtection="1">
      <alignment wrapText="1"/>
      <protection locked="0"/>
    </xf>
    <xf numFmtId="0" fontId="3" fillId="0" borderId="12" xfId="8" quotePrefix="1" applyNumberFormat="1" applyFont="1" applyFill="1" applyBorder="1" applyAlignment="1">
      <alignment horizontal="center" vertical="center" wrapText="1"/>
    </xf>
    <xf numFmtId="4" fontId="3" fillId="0" borderId="10" xfId="8" applyNumberFormat="1" applyFont="1" applyFill="1" applyBorder="1" applyAlignment="1" applyProtection="1">
      <alignment vertical="top" wrapText="1"/>
      <protection locked="0"/>
    </xf>
    <xf numFmtId="4" fontId="2" fillId="0" borderId="10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8" ht="39.950000000000003" customHeight="1" x14ac:dyDescent="0.2">
      <c r="A1" s="32" t="s">
        <v>25</v>
      </c>
      <c r="B1" s="33"/>
      <c r="C1" s="33"/>
      <c r="D1" s="33"/>
      <c r="E1" s="33"/>
      <c r="F1" s="33"/>
      <c r="G1" s="34"/>
    </row>
    <row r="2" spans="1:8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8" x14ac:dyDescent="0.2">
      <c r="A3" s="4"/>
      <c r="B3" s="5"/>
      <c r="C3" s="17"/>
      <c r="D3" s="17"/>
      <c r="E3" s="17"/>
      <c r="F3" s="17"/>
      <c r="G3" s="29"/>
      <c r="H3" s="19"/>
    </row>
    <row r="4" spans="1:8" x14ac:dyDescent="0.2">
      <c r="A4" s="13" t="s">
        <v>0</v>
      </c>
      <c r="B4" s="2"/>
      <c r="C4" s="16">
        <f>+C6+C15</f>
        <v>1638324109.9250002</v>
      </c>
      <c r="D4" s="16">
        <f t="shared" ref="D4:G4" si="0">+D6+D15</f>
        <v>980376218.6099999</v>
      </c>
      <c r="E4" s="16">
        <f t="shared" si="0"/>
        <v>895888795.75</v>
      </c>
      <c r="F4" s="16">
        <f t="shared" si="0"/>
        <v>1722811532.7849998</v>
      </c>
      <c r="G4" s="11">
        <f t="shared" si="0"/>
        <v>84487422.859999835</v>
      </c>
      <c r="H4" s="19"/>
    </row>
    <row r="5" spans="1:8" x14ac:dyDescent="0.2">
      <c r="A5" s="13"/>
      <c r="B5" s="2"/>
      <c r="C5" s="16"/>
      <c r="D5" s="16"/>
      <c r="E5" s="16"/>
      <c r="F5" s="16"/>
      <c r="G5" s="11"/>
      <c r="H5" s="19"/>
    </row>
    <row r="6" spans="1:8" x14ac:dyDescent="0.2">
      <c r="A6" s="3">
        <v>1100</v>
      </c>
      <c r="B6" s="15" t="s">
        <v>8</v>
      </c>
      <c r="C6" s="16">
        <f>SUM(C7:C13)</f>
        <v>543208462.64499986</v>
      </c>
      <c r="D6" s="16">
        <f t="shared" ref="D6:G6" si="1">SUM(D7:D13)</f>
        <v>896258831.55999994</v>
      </c>
      <c r="E6" s="16">
        <f t="shared" si="1"/>
        <v>876457580.22000003</v>
      </c>
      <c r="F6" s="16">
        <f t="shared" si="1"/>
        <v>563009713.98499978</v>
      </c>
      <c r="G6" s="11">
        <f t="shared" si="1"/>
        <v>19801251.339999944</v>
      </c>
      <c r="H6" s="19"/>
    </row>
    <row r="7" spans="1:8" x14ac:dyDescent="0.2">
      <c r="A7" s="3">
        <v>1110</v>
      </c>
      <c r="B7" s="7" t="s">
        <v>9</v>
      </c>
      <c r="C7" s="26">
        <v>431431708.05499983</v>
      </c>
      <c r="D7" s="27">
        <v>586247380.44999993</v>
      </c>
      <c r="E7" s="27">
        <v>558919182.62</v>
      </c>
      <c r="F7" s="26">
        <f t="shared" ref="F7:F9" si="2">+C7+D7-E7</f>
        <v>458759905.88499975</v>
      </c>
      <c r="G7" s="30">
        <f t="shared" ref="G7:G9" si="3">+F7-C7</f>
        <v>27328197.829999924</v>
      </c>
      <c r="H7" s="19"/>
    </row>
    <row r="8" spans="1:8" x14ac:dyDescent="0.2">
      <c r="A8" s="3">
        <v>1120</v>
      </c>
      <c r="B8" s="7" t="s">
        <v>10</v>
      </c>
      <c r="C8" s="26">
        <v>38491640.0200001</v>
      </c>
      <c r="D8" s="27">
        <v>292323751.06999999</v>
      </c>
      <c r="E8" s="27">
        <v>287173466.83999997</v>
      </c>
      <c r="F8" s="26">
        <f t="shared" si="2"/>
        <v>43641924.250000119</v>
      </c>
      <c r="G8" s="30">
        <f t="shared" si="3"/>
        <v>5150284.2300000191</v>
      </c>
      <c r="H8" s="19"/>
    </row>
    <row r="9" spans="1:8" x14ac:dyDescent="0.2">
      <c r="A9" s="3">
        <v>1130</v>
      </c>
      <c r="B9" s="7" t="s">
        <v>11</v>
      </c>
      <c r="C9" s="26">
        <v>46620527.619999945</v>
      </c>
      <c r="D9" s="27">
        <v>13979512.119999999</v>
      </c>
      <c r="E9" s="27">
        <v>22701244.18</v>
      </c>
      <c r="F9" s="26">
        <f t="shared" si="2"/>
        <v>37898795.559999943</v>
      </c>
      <c r="G9" s="30">
        <f t="shared" si="3"/>
        <v>-8721732.0600000024</v>
      </c>
      <c r="H9" s="19"/>
    </row>
    <row r="10" spans="1:8" x14ac:dyDescent="0.2">
      <c r="A10" s="3">
        <v>1140</v>
      </c>
      <c r="B10" s="7" t="s">
        <v>1</v>
      </c>
      <c r="C10" s="26"/>
      <c r="D10" s="26"/>
      <c r="E10" s="26"/>
      <c r="F10" s="26"/>
      <c r="G10" s="30"/>
      <c r="H10" s="19"/>
    </row>
    <row r="11" spans="1:8" x14ac:dyDescent="0.2">
      <c r="A11" s="3">
        <v>1150</v>
      </c>
      <c r="B11" s="7" t="s">
        <v>2</v>
      </c>
      <c r="C11" s="26">
        <v>26664586.950000003</v>
      </c>
      <c r="D11" s="27">
        <v>3708187.92</v>
      </c>
      <c r="E11" s="27">
        <v>7663686.5800000001</v>
      </c>
      <c r="F11" s="26">
        <f t="shared" ref="F11" si="4">+C11+D11-E11</f>
        <v>22709088.290000007</v>
      </c>
      <c r="G11" s="30">
        <f t="shared" ref="G11" si="5">+F11-C11</f>
        <v>-3955498.6599999964</v>
      </c>
      <c r="H11" s="19"/>
    </row>
    <row r="12" spans="1:8" x14ac:dyDescent="0.2">
      <c r="A12" s="3">
        <v>1160</v>
      </c>
      <c r="B12" s="7" t="s">
        <v>12</v>
      </c>
      <c r="C12" s="16"/>
      <c r="D12" s="16"/>
      <c r="E12" s="16"/>
      <c r="F12" s="16"/>
      <c r="G12" s="11"/>
      <c r="H12" s="19"/>
    </row>
    <row r="13" spans="1:8" x14ac:dyDescent="0.2">
      <c r="A13" s="3">
        <v>1190</v>
      </c>
      <c r="B13" s="7" t="s">
        <v>13</v>
      </c>
      <c r="C13" s="16"/>
      <c r="D13" s="16"/>
      <c r="E13" s="16"/>
      <c r="F13" s="16"/>
      <c r="G13" s="11"/>
      <c r="H13" s="19"/>
    </row>
    <row r="14" spans="1:8" x14ac:dyDescent="0.2">
      <c r="A14" s="3"/>
      <c r="B14" s="7"/>
      <c r="C14" s="16"/>
      <c r="D14" s="16"/>
      <c r="E14" s="16"/>
      <c r="F14" s="16"/>
      <c r="G14" s="11"/>
      <c r="H14" s="19"/>
    </row>
    <row r="15" spans="1:8" x14ac:dyDescent="0.2">
      <c r="A15" s="3">
        <v>1200</v>
      </c>
      <c r="B15" s="15" t="s">
        <v>14</v>
      </c>
      <c r="C15" s="16">
        <f>SUM(C16:C24)</f>
        <v>1095115647.2800002</v>
      </c>
      <c r="D15" s="16">
        <f t="shared" ref="D15:G15" si="6">SUM(D16:D24)</f>
        <v>84117387.049999997</v>
      </c>
      <c r="E15" s="16">
        <f t="shared" si="6"/>
        <v>19431215.530000001</v>
      </c>
      <c r="F15" s="16">
        <f t="shared" si="6"/>
        <v>1159801818.8000002</v>
      </c>
      <c r="G15" s="11">
        <f t="shared" si="6"/>
        <v>64686171.519999892</v>
      </c>
      <c r="H15" s="19"/>
    </row>
    <row r="16" spans="1:8" x14ac:dyDescent="0.2">
      <c r="A16" s="3">
        <v>1210</v>
      </c>
      <c r="B16" s="7" t="s">
        <v>15</v>
      </c>
      <c r="C16" s="16"/>
      <c r="D16" s="16"/>
      <c r="E16" s="16"/>
      <c r="F16" s="16"/>
      <c r="G16" s="11"/>
      <c r="H16" s="19"/>
    </row>
    <row r="17" spans="1:8" x14ac:dyDescent="0.2">
      <c r="A17" s="3">
        <v>1220</v>
      </c>
      <c r="B17" s="7" t="s">
        <v>16</v>
      </c>
      <c r="C17" s="18"/>
      <c r="D17" s="18"/>
      <c r="E17" s="18"/>
      <c r="F17" s="18"/>
      <c r="G17" s="31"/>
      <c r="H17" s="19"/>
    </row>
    <row r="18" spans="1:8" x14ac:dyDescent="0.2">
      <c r="A18" s="3">
        <v>1230</v>
      </c>
      <c r="B18" s="7" t="s">
        <v>17</v>
      </c>
      <c r="C18" s="26">
        <v>1455285259.9500003</v>
      </c>
      <c r="D18" s="28">
        <v>78573769.030000001</v>
      </c>
      <c r="E18" s="28">
        <v>3158518.9</v>
      </c>
      <c r="F18" s="26">
        <f t="shared" ref="F18:F22" si="7">+C18+D18-E18</f>
        <v>1530700510.0800002</v>
      </c>
      <c r="G18" s="30">
        <f t="shared" ref="G18:G22" si="8">+F18-C18</f>
        <v>75415250.129999876</v>
      </c>
      <c r="H18" s="19"/>
    </row>
    <row r="19" spans="1:8" x14ac:dyDescent="0.2">
      <c r="A19" s="3">
        <v>1240</v>
      </c>
      <c r="B19" s="7" t="s">
        <v>18</v>
      </c>
      <c r="C19" s="26">
        <v>156789673.06</v>
      </c>
      <c r="D19" s="26">
        <v>4574358.33</v>
      </c>
      <c r="E19" s="26">
        <v>977440.67999999993</v>
      </c>
      <c r="F19" s="26">
        <f t="shared" si="7"/>
        <v>160386590.71000001</v>
      </c>
      <c r="G19" s="30">
        <f t="shared" si="8"/>
        <v>3596917.650000006</v>
      </c>
      <c r="H19" s="19"/>
    </row>
    <row r="20" spans="1:8" x14ac:dyDescent="0.2">
      <c r="A20" s="3">
        <v>1250</v>
      </c>
      <c r="B20" s="7" t="s">
        <v>19</v>
      </c>
      <c r="C20" s="26">
        <v>2481652.8199999998</v>
      </c>
      <c r="D20" s="26">
        <v>0</v>
      </c>
      <c r="E20" s="26">
        <v>0</v>
      </c>
      <c r="F20" s="26">
        <f t="shared" si="7"/>
        <v>2481652.8199999998</v>
      </c>
      <c r="G20" s="30">
        <f t="shared" si="8"/>
        <v>0</v>
      </c>
      <c r="H20" s="19"/>
    </row>
    <row r="21" spans="1:8" x14ac:dyDescent="0.2">
      <c r="A21" s="3">
        <v>1260</v>
      </c>
      <c r="B21" s="7" t="s">
        <v>20</v>
      </c>
      <c r="C21" s="26">
        <v>-520294010.94999993</v>
      </c>
      <c r="D21" s="27">
        <v>969259.69</v>
      </c>
      <c r="E21" s="27">
        <v>15295255.949999999</v>
      </c>
      <c r="F21" s="26">
        <f t="shared" si="7"/>
        <v>-534620007.20999992</v>
      </c>
      <c r="G21" s="30">
        <f t="shared" si="8"/>
        <v>-14325996.25999999</v>
      </c>
      <c r="H21" s="19"/>
    </row>
    <row r="22" spans="1:8" x14ac:dyDescent="0.2">
      <c r="A22" s="3">
        <v>1270</v>
      </c>
      <c r="B22" s="7" t="s">
        <v>21</v>
      </c>
      <c r="C22" s="26">
        <v>853072.4</v>
      </c>
      <c r="D22" s="26">
        <v>0</v>
      </c>
      <c r="E22" s="26">
        <v>0</v>
      </c>
      <c r="F22" s="26">
        <f t="shared" si="7"/>
        <v>853072.4</v>
      </c>
      <c r="G22" s="30">
        <f t="shared" si="8"/>
        <v>0</v>
      </c>
      <c r="H22" s="19"/>
    </row>
    <row r="23" spans="1:8" x14ac:dyDescent="0.2">
      <c r="A23" s="3">
        <v>1280</v>
      </c>
      <c r="B23" s="7" t="s">
        <v>22</v>
      </c>
      <c r="C23" s="11"/>
      <c r="D23" s="11"/>
      <c r="E23" s="16"/>
      <c r="F23" s="11"/>
      <c r="G23" s="11"/>
    </row>
    <row r="24" spans="1:8" x14ac:dyDescent="0.2">
      <c r="A24" s="3">
        <v>1290</v>
      </c>
      <c r="B24" s="7" t="s">
        <v>23</v>
      </c>
      <c r="C24" s="11"/>
      <c r="D24" s="11"/>
      <c r="E24" s="11"/>
      <c r="F24" s="11"/>
      <c r="G24" s="11"/>
    </row>
    <row r="25" spans="1:8" x14ac:dyDescent="0.2">
      <c r="A25" s="14"/>
      <c r="B25" s="6"/>
      <c r="C25" s="12"/>
      <c r="D25" s="12"/>
      <c r="E25" s="12"/>
      <c r="F25" s="12"/>
      <c r="G25" s="12"/>
    </row>
    <row r="28" spans="1:8" x14ac:dyDescent="0.2">
      <c r="B28" s="20" t="s">
        <v>26</v>
      </c>
    </row>
    <row r="30" spans="1:8" x14ac:dyDescent="0.2">
      <c r="B30" s="21"/>
      <c r="C30" s="21"/>
      <c r="D30" s="22"/>
    </row>
    <row r="31" spans="1:8" x14ac:dyDescent="0.2">
      <c r="B31" s="21"/>
      <c r="C31" s="21"/>
      <c r="D31" s="22"/>
    </row>
    <row r="32" spans="1:8" x14ac:dyDescent="0.2">
      <c r="B32" s="21"/>
      <c r="C32" s="23"/>
      <c r="D32" s="22"/>
    </row>
    <row r="33" spans="2:4" x14ac:dyDescent="0.2">
      <c r="B33" s="21"/>
      <c r="C33" s="35"/>
      <c r="D33" s="35"/>
    </row>
    <row r="34" spans="2:4" x14ac:dyDescent="0.2">
      <c r="B34" s="21"/>
      <c r="C34" s="24"/>
      <c r="D34" s="22"/>
    </row>
    <row r="37" spans="2:4" x14ac:dyDescent="0.2">
      <c r="B37" s="25"/>
    </row>
    <row r="38" spans="2:4" x14ac:dyDescent="0.2">
      <c r="B38" s="25"/>
    </row>
    <row r="39" spans="2:4" x14ac:dyDescent="0.2">
      <c r="B39" s="25"/>
    </row>
    <row r="40" spans="2:4" x14ac:dyDescent="0.2">
      <c r="B40" s="25"/>
    </row>
    <row r="41" spans="2:4" x14ac:dyDescent="0.2">
      <c r="B41" s="25"/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2018-04-25T18:55:11Z</cp:lastPrinted>
  <dcterms:created xsi:type="dcterms:W3CDTF">2014-02-09T04:04:15Z</dcterms:created>
  <dcterms:modified xsi:type="dcterms:W3CDTF">2018-05-03T19:18:31Z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