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F38" i="1" l="1"/>
  <c r="F24" i="1"/>
  <c r="F22" i="1"/>
  <c r="F20" i="1"/>
  <c r="B22" i="1"/>
  <c r="F29" i="1" l="1"/>
  <c r="F28" i="1"/>
  <c r="D20" i="1"/>
  <c r="C38" i="1"/>
  <c r="B38" i="1"/>
  <c r="D27" i="1"/>
  <c r="D38" i="1" s="1"/>
  <c r="C20" i="1"/>
  <c r="B20" i="1"/>
  <c r="F14" i="1"/>
  <c r="F13" i="1"/>
  <c r="F12" i="1"/>
  <c r="F11" i="1"/>
  <c r="F10" i="1"/>
  <c r="F9" i="1"/>
  <c r="F7" i="1"/>
  <c r="F6" i="1"/>
  <c r="F5" i="1"/>
  <c r="F4" i="1"/>
  <c r="D9" i="1"/>
  <c r="C9" i="1"/>
  <c r="B4" i="1"/>
  <c r="F27" i="1" l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<sst xmlns="http://schemas.openxmlformats.org/spreadsheetml/2006/main" count="35" uniqueCount="25">
  <si>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</si>
  <si>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</si>
  <si>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</si>
  <si>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</si>
  <si>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</si>
  <si>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</si>
  <si>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</si>
  <si>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</si>
  <si>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</si>
  <si>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</si>
  <si>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</si>
  <si>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</si>
  <si>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</si>
  <si>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</si>
  <si>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</si>
  <si>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</si>
  <si>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</si>
  <si>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Cambios en el Exceso o Insuficiencia en la Actualización
de la Hacienda Pública / Patrimonio Neto de 2018</t>
  </si>
  <si>
    <t>Variaciones de la Hacienda Pública / Patrimonio Neto de 2018</t>
  </si>
  <si>
    <t>Exceso o Insuficiencia en la Actualización de la Hacienda
Pública / Patrimonio Neto de 2017</t>
  </si>
  <si>
    <t>Hacienda Pública / Patrimonio Generado Neto de 2017</t>
  </si>
  <si>
    <t>Hacienda Pública / Patrimonio Contribuido Neto de 2017</t>
  </si>
  <si>
    <t>Hacienda Pública / Patrimonio Neto Final de 2017</t>
  </si>
  <si>
    <t>Cambios en la Hacienda Pública / Patrimonio Contribuido Neto de 2018</t>
  </si>
  <si>
    <t>JUNTA DE AGUA POTABLE DRENAJE ALCANTARILLADO Y SANEAMIENTO DEL MUNICIPIO DE IRAPUATO GTO
Eestado de Variación en la Hacienda Pública
Del 1 de enero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</si>
</sst>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top"/>
    </xf>
    <xf numFmtId="0" fontId="3" fillId="0" borderId="0" xfId="9" applyFont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GridLines="0" tabSelected="1" zoomScaleNormal="100" workbookViewId="0">
      <selection activeCell="A8" sqref="A8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24" t="s">
        <v>24</v>
      </c>
      <c r="B1" s="25"/>
      <c r="C1" s="25"/>
      <c r="D1" s="25"/>
      <c r="E1" s="25"/>
      <c r="F1" s="26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21</v>
      </c>
      <c r="B4" s="14">
        <f>SUM(B5:B7)</f>
        <v>389573472.65000004</v>
      </c>
      <c r="C4" s="15"/>
      <c r="D4" s="15"/>
      <c r="E4" s="15"/>
      <c r="F4" s="14">
        <f>SUM(B4:E4)</f>
        <v>389573472.65000004</v>
      </c>
    </row>
    <row r="5" spans="1:6" x14ac:dyDescent="0.2">
      <c r="A5" s="10" t="s">
        <v>0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4</v>
      </c>
      <c r="B6" s="15">
        <v>1945797.39</v>
      </c>
      <c r="C6" s="15"/>
      <c r="D6" s="15"/>
      <c r="E6" s="15"/>
      <c r="F6" s="15">
        <f t="shared" si="0"/>
        <v>1945797.39</v>
      </c>
    </row>
    <row r="7" spans="1:6" x14ac:dyDescent="0.2">
      <c r="A7" s="10" t="s">
        <v>6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20</v>
      </c>
      <c r="B9" s="15"/>
      <c r="C9" s="14">
        <f>SUM(C10:C14)</f>
        <v>950378492.16000009</v>
      </c>
      <c r="D9" s="14">
        <f>+D10</f>
        <v>235095264.19</v>
      </c>
      <c r="E9" s="15"/>
      <c r="F9" s="14">
        <f t="shared" si="0"/>
        <v>1185473756.3500001</v>
      </c>
    </row>
    <row r="10" spans="1:6" x14ac:dyDescent="0.2">
      <c r="A10" s="10" t="s">
        <v>7</v>
      </c>
      <c r="B10" s="15"/>
      <c r="C10" s="15"/>
      <c r="D10" s="15">
        <v>235095264.19</v>
      </c>
      <c r="E10" s="15"/>
      <c r="F10" s="15">
        <f t="shared" si="0"/>
        <v>235095264.19</v>
      </c>
    </row>
    <row r="11" spans="1:6" x14ac:dyDescent="0.2">
      <c r="A11" s="10" t="s">
        <v>8</v>
      </c>
      <c r="B11" s="15"/>
      <c r="C11" s="15">
        <v>945183169.97000003</v>
      </c>
      <c r="D11" s="15"/>
      <c r="E11" s="15"/>
      <c r="F11" s="15">
        <f t="shared" si="0"/>
        <v>945183169.97000003</v>
      </c>
    </row>
    <row r="12" spans="1:6" x14ac:dyDescent="0.2">
      <c r="A12" s="10" t="s">
        <v>9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</v>
      </c>
      <c r="B13" s="15"/>
      <c r="C13" s="15"/>
      <c r="D13" s="15"/>
      <c r="E13" s="15"/>
      <c r="F13" s="15">
        <f t="shared" si="0"/>
        <v>0</v>
      </c>
    </row>
    <row r="14" spans="1:6" x14ac:dyDescent="0.2">
      <c r="A14" s="10" t="s">
        <v>2</v>
      </c>
      <c r="B14" s="15"/>
      <c r="C14" s="15">
        <v>130388.58</v>
      </c>
      <c r="D14" s="15"/>
      <c r="E14" s="15"/>
      <c r="F14" s="15">
        <f t="shared" si="0"/>
        <v>130388.58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19</v>
      </c>
      <c r="B16" s="15"/>
      <c r="C16" s="15"/>
      <c r="D16" s="15"/>
      <c r="E16" s="14"/>
      <c r="F16" s="14"/>
    </row>
    <row r="17" spans="1:6" x14ac:dyDescent="0.2">
      <c r="A17" s="10" t="s">
        <v>10</v>
      </c>
      <c r="B17" s="15"/>
      <c r="C17" s="15"/>
      <c r="D17" s="15"/>
      <c r="E17" s="15"/>
      <c r="F17" s="15"/>
    </row>
    <row r="18" spans="1:6" x14ac:dyDescent="0.2">
      <c r="A18" s="10" t="s">
        <v>11</v>
      </c>
      <c r="B18" s="15"/>
      <c r="C18" s="15"/>
      <c r="D18" s="15"/>
      <c r="E18" s="15"/>
      <c r="F18" s="15"/>
    </row>
    <row r="19" spans="1:6" ht="9" customHeight="1" x14ac:dyDescent="0.2">
      <c r="A19" s="10"/>
      <c r="B19" s="15"/>
      <c r="C19" s="15"/>
      <c r="D19" s="15"/>
      <c r="E19" s="15"/>
      <c r="F19" s="15"/>
    </row>
    <row r="20" spans="1:6" x14ac:dyDescent="0.2">
      <c r="A20" s="9" t="s">
        <v>22</v>
      </c>
      <c r="B20" s="14">
        <f>+B4</f>
        <v>389573472.65000004</v>
      </c>
      <c r="C20" s="14">
        <f>+C9</f>
        <v>950378492.16000009</v>
      </c>
      <c r="D20" s="14">
        <f>+D9</f>
        <v>235095264.19</v>
      </c>
      <c r="E20" s="14"/>
      <c r="F20" s="14">
        <f>+F9+F4</f>
        <v>1575047229.0000002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2.5" x14ac:dyDescent="0.2">
      <c r="A22" s="9" t="s">
        <v>23</v>
      </c>
      <c r="B22" s="14">
        <f>+B24</f>
        <v>7204060.0599999996</v>
      </c>
      <c r="C22" s="15"/>
      <c r="D22" s="15"/>
      <c r="E22" s="14"/>
      <c r="F22" s="14">
        <f t="shared" ref="F22:F24" si="1">SUM(B22:E22)</f>
        <v>7204060.0599999996</v>
      </c>
    </row>
    <row r="23" spans="1:6" x14ac:dyDescent="0.2">
      <c r="A23" s="10" t="s">
        <v>0</v>
      </c>
      <c r="B23" s="15"/>
      <c r="C23" s="15"/>
      <c r="D23" s="15"/>
      <c r="E23" s="15"/>
      <c r="F23" s="15"/>
    </row>
    <row r="24" spans="1:6" x14ac:dyDescent="0.2">
      <c r="A24" s="10" t="s">
        <v>4</v>
      </c>
      <c r="B24" s="15">
        <v>7204060.0599999996</v>
      </c>
      <c r="C24" s="15"/>
      <c r="D24" s="15"/>
      <c r="E24" s="15"/>
      <c r="F24" s="15">
        <f t="shared" si="1"/>
        <v>7204060.0599999996</v>
      </c>
    </row>
    <row r="25" spans="1:6" x14ac:dyDescent="0.2">
      <c r="A25" s="10" t="s">
        <v>6</v>
      </c>
      <c r="B25" s="15"/>
      <c r="C25" s="15"/>
      <c r="D25" s="15"/>
      <c r="E25" s="15"/>
      <c r="F25" s="15"/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x14ac:dyDescent="0.2">
      <c r="A27" s="9" t="s">
        <v>18</v>
      </c>
      <c r="B27" s="15"/>
      <c r="C27" s="14"/>
      <c r="D27" s="14">
        <f>SUM(D28:D29)</f>
        <v>126024234.69000006</v>
      </c>
      <c r="E27" s="14"/>
      <c r="F27" s="14">
        <f t="shared" ref="F27:F29" si="2">SUM(B27:E27)</f>
        <v>126024234.69000006</v>
      </c>
    </row>
    <row r="28" spans="1:6" x14ac:dyDescent="0.2">
      <c r="A28" s="10" t="s">
        <v>7</v>
      </c>
      <c r="B28" s="15"/>
      <c r="C28" s="15"/>
      <c r="D28" s="15">
        <v>-109037724.5</v>
      </c>
      <c r="E28" s="15"/>
      <c r="F28" s="15">
        <f t="shared" si="2"/>
        <v>-109037724.5</v>
      </c>
    </row>
    <row r="29" spans="1:6" x14ac:dyDescent="0.2">
      <c r="A29" s="10" t="s">
        <v>8</v>
      </c>
      <c r="B29" s="15"/>
      <c r="C29" s="15"/>
      <c r="D29" s="15">
        <v>235061959.19000006</v>
      </c>
      <c r="E29" s="15"/>
      <c r="F29" s="15">
        <f t="shared" si="2"/>
        <v>235061959.19000006</v>
      </c>
    </row>
    <row r="30" spans="1:6" x14ac:dyDescent="0.2">
      <c r="A30" s="10" t="s">
        <v>9</v>
      </c>
      <c r="B30" s="15"/>
      <c r="C30" s="16"/>
      <c r="D30" s="16"/>
      <c r="E30" s="16"/>
      <c r="F30" s="15"/>
    </row>
    <row r="31" spans="1:6" x14ac:dyDescent="0.2">
      <c r="A31" s="10" t="s">
        <v>1</v>
      </c>
      <c r="B31" s="15"/>
      <c r="C31" s="16"/>
      <c r="D31" s="16"/>
      <c r="E31" s="16"/>
      <c r="F31" s="15"/>
    </row>
    <row r="32" spans="1:6" x14ac:dyDescent="0.2">
      <c r="A32" s="10" t="s">
        <v>2</v>
      </c>
      <c r="B32" s="15"/>
      <c r="C32" s="16"/>
      <c r="D32" s="16"/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17</v>
      </c>
      <c r="B34" s="15"/>
      <c r="C34" s="16"/>
      <c r="D34" s="16"/>
      <c r="E34" s="14"/>
      <c r="F34" s="15"/>
    </row>
    <row r="35" spans="1:6" x14ac:dyDescent="0.2">
      <c r="A35" s="10" t="s">
        <v>10</v>
      </c>
      <c r="B35" s="15"/>
      <c r="C35" s="16"/>
      <c r="D35" s="16"/>
      <c r="E35" s="15"/>
      <c r="F35" s="15"/>
    </row>
    <row r="36" spans="1:6" x14ac:dyDescent="0.2">
      <c r="A36" s="10" t="s">
        <v>11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16</v>
      </c>
      <c r="B38" s="17">
        <f>+B22+B20</f>
        <v>396777532.71000004</v>
      </c>
      <c r="C38" s="17">
        <f t="shared" ref="C38" si="3">+C22+C20</f>
        <v>950378492.16000009</v>
      </c>
      <c r="D38" s="17">
        <f>+D27+D20</f>
        <v>361119498.88000005</v>
      </c>
      <c r="E38" s="17"/>
      <c r="F38" s="17">
        <f>+F20+F27+F22</f>
        <v>1708275523.7500002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/>
    </row>
    <row r="44" spans="1:6" x14ac:dyDescent="0.2">
      <c r="A44" s="19"/>
      <c r="B44" s="19"/>
    </row>
    <row r="45" spans="1:6" x14ac:dyDescent="0.2">
      <c r="B45" s="20"/>
    </row>
    <row r="46" spans="1:6" x14ac:dyDescent="0.2">
      <c r="A46" s="19"/>
      <c r="B46" s="21"/>
    </row>
    <row r="47" spans="1:6" x14ac:dyDescent="0.2">
      <c r="A47" s="19"/>
      <c r="B47" s="27"/>
      <c r="C47" s="27"/>
    </row>
    <row r="48" spans="1:6" x14ac:dyDescent="0.2">
      <c r="A48" s="19"/>
      <c r="B48" s="22"/>
    </row>
    <row r="49" spans="1:2" x14ac:dyDescent="0.2">
      <c r="B49" s="20"/>
    </row>
    <row r="50" spans="1:2" x14ac:dyDescent="0.2">
      <c r="B50" s="20"/>
    </row>
    <row r="51" spans="1:2" x14ac:dyDescent="0.2">
      <c r="A51" s="23"/>
      <c r="B51" s="20"/>
    </row>
    <row r="52" spans="1:2" x14ac:dyDescent="0.2">
      <c r="A52" s="23"/>
      <c r="B52" s="20"/>
    </row>
    <row r="53" spans="1:2" x14ac:dyDescent="0.2">
      <c r="A53" s="23"/>
      <c r="B53" s="20"/>
    </row>
    <row r="54" spans="1:2" x14ac:dyDescent="0.2">
      <c r="A54" s="23"/>
      <c r="B54" s="20"/>
    </row>
    <row r="55" spans="1:2" x14ac:dyDescent="0.2">
      <c r="A55" s="23"/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2018-07-27T21:05:54Z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