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  <definedName name="_xlnm.Print_Area" localSheetId="0">EAI!$A$1:$H$62</definedName>
  </definedNames>
  <calcPr calcId="145621"/>
  <fileRecoveryPr autoRecover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4" l="1"/>
  <c r="H7" i="4"/>
  <c r="H13" i="4"/>
  <c r="E13" i="4"/>
  <c r="H33" i="4"/>
  <c r="H34" i="4"/>
  <c r="H36" i="4"/>
  <c r="G39" i="4"/>
  <c r="F39" i="4"/>
  <c r="E33" i="4"/>
  <c r="E34" i="4"/>
  <c r="E36" i="4"/>
  <c r="D39" i="4"/>
  <c r="C39" i="4"/>
  <c r="E11" i="4"/>
  <c r="H11" i="4"/>
  <c r="H9" i="4"/>
  <c r="G16" i="4"/>
  <c r="F16" i="4"/>
  <c r="E9" i="4"/>
  <c r="D16" i="4"/>
  <c r="C16" i="4"/>
  <c r="E16" i="4" l="1"/>
  <c r="E39" i="4"/>
  <c r="H39" i="4"/>
  <c r="H16" i="4"/>
</calcChain>
</file>

<file path=xl/sharedStrings.xml><?xml version="1.0" encoding="utf-8"?>
<sst xmlns="http://schemas.openxmlformats.org/spreadsheetml/2006/main" count="80" uniqueCount="41">
  <si>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</si>
  <si>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</si>
  <si>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</si>
  <si>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</si>
  <si>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</si>
  <si>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</si>
  <si>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</si>
  <si>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</si>
  <si>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</si>
  <si>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</si>
  <si>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</si>
  <si>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</si>
  <si>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</si>
  <si>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</si>
  <si>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</si>
  <si>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</si>
  <si>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</si>
  <si>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</si>
  <si>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</si>
  <si>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</si>
  <si>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</si>
  <si>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</si>
  <si>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</si>
  <si>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</si>
  <si>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</si>
  <si>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</si>
  <si>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</si>
  <si>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</si>
  <si>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</si>
  <si>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</si>
  <si>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</si>
  <si>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</si>
  <si>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</si>
  <si>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</si>
  <si>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Ingresos de los Entes Públicos de los Poderes Legislativo y Judicial, de los Órganos Autónomos y del Sector Paraestatal o Paramunicipal, asi como de las Empresas Productivas del Estado</t>
  </si>
  <si>
    <t>JUNTA DE AGUA POTABLE DRENAJE ALCANTARILLADO Y SANEAMIENTO DEL MUNICIPIO DE IRAPUATO GTO 
Estado Analítico de Ingresos
DEL01 DE ENERO AL 31 DE MARZO 2019</t>
  </si>
  <si>
    <t xml:space="preserve"> </t>
  </si>
  <si>
    <t>Bajo protesta de decir verdad declaramos que los Estados Financieros y sus notas, son razonablemente correctos y son responsabilidad del emisor.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</si>
  <si>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</si>
  <si>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</si>
  <si>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7"/>
        <color theme="1"/>
        <rFont val="Arial"/>
        <family val="2"/>
      </rPr>
      <t>3</t>
    </r>
    <r>
      <rPr>
        <sz val="7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</si>
</sst>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8"/>
      <color rgb="FF000000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2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13" fillId="0" borderId="14" xfId="0" applyNumberFormat="1" applyFont="1" applyBorder="1" applyAlignment="1" applyProtection="1">
      <alignment vertical="top"/>
      <protection locked="0"/>
    </xf>
    <xf numFmtId="4" fontId="13" fillId="0" borderId="2" xfId="0" applyNumberFormat="1" applyFont="1" applyBorder="1" applyAlignment="1" applyProtection="1">
      <alignment vertical="top"/>
      <protection locked="0"/>
    </xf>
    <xf numFmtId="4" fontId="0" fillId="0" borderId="14" xfId="8" applyNumberFormat="1" applyFont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7" fillId="0" borderId="0" xfId="9" applyFont="1" applyAlignment="1">
      <alignment vertical="top" wrapText="1"/>
    </xf>
    <xf numFmtId="4" fontId="7" fillId="0" borderId="0" xfId="9" applyNumberFormat="1" applyFont="1" applyAlignment="1">
      <alignment vertical="top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14" fillId="0" borderId="0" xfId="8" applyFont="1" applyAlignment="1" applyProtection="1">
      <alignment vertical="top" wrapText="1"/>
      <protection locked="0"/>
    </xf>
    <xf numFmtId="0" fontId="14" fillId="0" borderId="0" xfId="8" applyFont="1" applyAlignment="1" applyProtection="1">
      <alignment vertical="top"/>
      <protection locked="0"/>
    </xf>
    <xf numFmtId="0" fontId="14" fillId="0" borderId="0" xfId="8" applyFont="1" applyAlignment="1" applyProtection="1">
      <alignment horizontal="center"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14" fillId="0" borderId="0" xfId="8" applyFont="1" applyAlignment="1" applyProtection="1">
      <alignment horizontal="center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8" fillId="0" borderId="5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52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zoomScaleNormal="100" zoomScalePageLayoutView="125" workbookViewId="0">
      <selection activeCell="B25" sqref="B25"/>
    </sheetView>
  </sheetViews>
  <sheetFormatPr baseColWidth="10" defaultColWidth="11" defaultRowHeight="11.25" x14ac:dyDescent="0.2"/>
  <cols>
    <col min="1" max="1" width="1.83203125" style="2" customWidth="1"/>
    <col min="2" max="2" width="62.3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1" style="2"/>
  </cols>
  <sheetData>
    <row r="1" spans="1:8" s="3" customFormat="1" ht="39.950000000000003" customHeight="1" x14ac:dyDescent="0.2">
      <c r="A1" s="60" t="s">
        <v>35</v>
      </c>
      <c r="B1" s="61"/>
      <c r="C1" s="61"/>
      <c r="D1" s="61"/>
      <c r="E1" s="61"/>
      <c r="F1" s="61"/>
      <c r="G1" s="61"/>
      <c r="H1" s="62"/>
    </row>
    <row r="2" spans="1:8" s="3" customFormat="1" x14ac:dyDescent="0.2">
      <c r="A2" s="63" t="s">
        <v>14</v>
      </c>
      <c r="B2" s="64"/>
      <c r="C2" s="61" t="s">
        <v>22</v>
      </c>
      <c r="D2" s="61"/>
      <c r="E2" s="61"/>
      <c r="F2" s="61"/>
      <c r="G2" s="61"/>
      <c r="H2" s="69" t="s">
        <v>19</v>
      </c>
    </row>
    <row r="3" spans="1:8" s="1" customFormat="1" ht="24.95" customHeight="1" x14ac:dyDescent="0.2">
      <c r="A3" s="65"/>
      <c r="B3" s="6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70"/>
    </row>
    <row r="4" spans="1:8" s="1" customFormat="1" x14ac:dyDescent="0.2">
      <c r="A4" s="67"/>
      <c r="B4" s="6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8" x14ac:dyDescent="0.2">
      <c r="A5" s="31"/>
      <c r="B5" s="39" t="s">
        <v>0</v>
      </c>
      <c r="C5" s="19"/>
      <c r="D5" s="19"/>
      <c r="E5" s="19"/>
      <c r="F5" s="19"/>
      <c r="G5" s="19"/>
      <c r="H5" s="19"/>
    </row>
    <row r="6" spans="1:8" x14ac:dyDescent="0.2">
      <c r="A6" s="32"/>
      <c r="B6" s="40" t="s">
        <v>1</v>
      </c>
      <c r="C6" s="20"/>
      <c r="D6" s="20"/>
      <c r="E6" s="20"/>
      <c r="F6" s="20"/>
      <c r="G6" s="20"/>
      <c r="H6" s="20"/>
    </row>
    <row r="7" spans="1:8" x14ac:dyDescent="0.2">
      <c r="A7" s="31"/>
      <c r="B7" s="39" t="s">
        <v>2</v>
      </c>
      <c r="C7" s="20">
        <v>2194221.4074999997</v>
      </c>
      <c r="D7" s="20"/>
      <c r="E7" s="20">
        <f>+C7+D7</f>
        <v>2194221.4074999997</v>
      </c>
      <c r="F7" s="20">
        <v>548264.93999999994</v>
      </c>
      <c r="G7" s="20">
        <v>548264.93999999994</v>
      </c>
      <c r="H7" s="20">
        <f>+G7-C7</f>
        <v>-1645956.4674999998</v>
      </c>
    </row>
    <row r="8" spans="1:8" x14ac:dyDescent="0.2">
      <c r="A8" s="31"/>
      <c r="B8" s="39" t="s">
        <v>3</v>
      </c>
      <c r="C8" s="20"/>
      <c r="D8" s="20"/>
      <c r="E8" s="20"/>
      <c r="F8" s="43" t="s">
        <v>36</v>
      </c>
      <c r="G8" s="43" t="s">
        <v>36</v>
      </c>
      <c r="H8" s="43" t="s">
        <v>36</v>
      </c>
    </row>
    <row r="9" spans="1:8" x14ac:dyDescent="0.2">
      <c r="A9" s="31"/>
      <c r="B9" s="39" t="s">
        <v>4</v>
      </c>
      <c r="C9" s="20">
        <v>27136831.210000001</v>
      </c>
      <c r="D9" s="20"/>
      <c r="E9" s="20">
        <f>+C9+D9</f>
        <v>27136831.210000001</v>
      </c>
      <c r="F9" s="20">
        <v>6976687.2599999998</v>
      </c>
      <c r="G9" s="20">
        <v>6976687.2599999998</v>
      </c>
      <c r="H9" s="20">
        <f>+G9-C9</f>
        <v>-20160143.950000003</v>
      </c>
    </row>
    <row r="10" spans="1:8" x14ac:dyDescent="0.2">
      <c r="A10" s="32"/>
      <c r="B10" s="40" t="s">
        <v>5</v>
      </c>
      <c r="C10" s="20"/>
      <c r="D10" s="20"/>
      <c r="E10" s="20"/>
      <c r="F10" s="20"/>
      <c r="G10" s="20"/>
      <c r="H10" s="20"/>
    </row>
    <row r="11" spans="1:8" x14ac:dyDescent="0.2">
      <c r="A11" s="36"/>
      <c r="B11" s="39" t="s">
        <v>24</v>
      </c>
      <c r="C11" s="20">
        <v>420570675.21565235</v>
      </c>
      <c r="D11" s="20">
        <v>284851239.43000001</v>
      </c>
      <c r="E11" s="20">
        <f>+C11+D11</f>
        <v>705421914.64565229</v>
      </c>
      <c r="F11" s="20">
        <v>138533151.68000001</v>
      </c>
      <c r="G11" s="20">
        <v>138533151.68000001</v>
      </c>
      <c r="H11" s="20">
        <f>+G11-C11</f>
        <v>-282037523.53565234</v>
      </c>
    </row>
    <row r="12" spans="1:8" ht="22.5" x14ac:dyDescent="0.2">
      <c r="A12" s="36"/>
      <c r="B12" s="39" t="s">
        <v>25</v>
      </c>
      <c r="C12" s="20"/>
      <c r="D12" s="20"/>
      <c r="E12" s="20"/>
      <c r="F12" s="20"/>
      <c r="G12" s="20"/>
      <c r="H12" s="20"/>
    </row>
    <row r="13" spans="1:8" ht="22.5" x14ac:dyDescent="0.2">
      <c r="A13" s="36"/>
      <c r="B13" s="39" t="s">
        <v>26</v>
      </c>
      <c r="C13" s="20">
        <v>136701828.80000001</v>
      </c>
      <c r="D13" s="20">
        <v>28535158.25</v>
      </c>
      <c r="E13" s="20">
        <f>+C13+D13</f>
        <v>165236987.05000001</v>
      </c>
      <c r="F13" s="20">
        <v>15755819.779999999</v>
      </c>
      <c r="G13" s="20">
        <v>15755819.779999999</v>
      </c>
      <c r="H13" s="20">
        <f>+G13-C13</f>
        <v>-120946009.02000001</v>
      </c>
    </row>
    <row r="14" spans="1:8" x14ac:dyDescent="0.2">
      <c r="A14" s="31"/>
      <c r="B14" s="39" t="s">
        <v>6</v>
      </c>
      <c r="C14" s="20"/>
      <c r="D14" s="43" t="s">
        <v>36</v>
      </c>
      <c r="E14" s="43" t="s">
        <v>36</v>
      </c>
      <c r="F14" s="43" t="s">
        <v>36</v>
      </c>
      <c r="G14" s="43" t="s">
        <v>36</v>
      </c>
      <c r="H14" s="43" t="s">
        <v>36</v>
      </c>
    </row>
    <row r="15" spans="1:8" x14ac:dyDescent="0.2">
      <c r="A15" s="31"/>
      <c r="C15" s="11"/>
      <c r="D15" s="11"/>
      <c r="E15" s="11"/>
      <c r="F15" s="11"/>
      <c r="G15" s="11"/>
      <c r="H15" s="11"/>
    </row>
    <row r="16" spans="1:8" x14ac:dyDescent="0.2">
      <c r="A16" s="9"/>
      <c r="B16" s="10" t="s">
        <v>13</v>
      </c>
      <c r="C16" s="21">
        <f>SUM(C5:C14)</f>
        <v>586603556.63315237</v>
      </c>
      <c r="D16" s="21">
        <f t="shared" ref="D16:H16" si="0">SUM(D5:D14)</f>
        <v>313386397.68000001</v>
      </c>
      <c r="E16" s="21">
        <f t="shared" si="0"/>
        <v>899989954.31315231</v>
      </c>
      <c r="F16" s="21">
        <f t="shared" si="0"/>
        <v>161813923.66</v>
      </c>
      <c r="G16" s="21">
        <f t="shared" si="0"/>
        <v>161813923.66</v>
      </c>
      <c r="H16" s="21">
        <f t="shared" si="0"/>
        <v>-424789632.9731524</v>
      </c>
    </row>
    <row r="17" spans="1:8" x14ac:dyDescent="0.2">
      <c r="A17" s="33"/>
      <c r="B17" s="27"/>
      <c r="C17" s="28"/>
      <c r="D17" s="28"/>
      <c r="E17" s="34"/>
      <c r="F17" s="29" t="s">
        <v>21</v>
      </c>
      <c r="G17" s="35"/>
      <c r="H17" s="25"/>
    </row>
    <row r="18" spans="1:8" x14ac:dyDescent="0.2">
      <c r="A18" s="71" t="s">
        <v>23</v>
      </c>
      <c r="B18" s="72"/>
      <c r="C18" s="61" t="s">
        <v>22</v>
      </c>
      <c r="D18" s="61"/>
      <c r="E18" s="61"/>
      <c r="F18" s="61"/>
      <c r="G18" s="61"/>
      <c r="H18" s="69" t="s">
        <v>19</v>
      </c>
    </row>
    <row r="19" spans="1:8" ht="22.5" x14ac:dyDescent="0.2">
      <c r="A19" s="73"/>
      <c r="B19" s="7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70"/>
    </row>
    <row r="20" spans="1:8" x14ac:dyDescent="0.2">
      <c r="A20" s="75"/>
      <c r="B20" s="7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</row>
    <row r="21" spans="1:8" x14ac:dyDescent="0.2">
      <c r="A21" s="37" t="s">
        <v>27</v>
      </c>
      <c r="B21" s="13"/>
      <c r="C21" s="22"/>
      <c r="D21" s="22"/>
      <c r="E21" s="22"/>
      <c r="F21" s="22"/>
      <c r="G21" s="22"/>
      <c r="H21" s="22"/>
    </row>
    <row r="22" spans="1:8" x14ac:dyDescent="0.2">
      <c r="A22" s="14"/>
      <c r="B22" s="15" t="s">
        <v>0</v>
      </c>
      <c r="C22" s="23"/>
      <c r="D22" s="23"/>
      <c r="E22" s="23"/>
      <c r="F22" s="23"/>
      <c r="G22" s="23"/>
      <c r="H22" s="23"/>
    </row>
    <row r="23" spans="1:8" x14ac:dyDescent="0.2">
      <c r="A23" s="14"/>
      <c r="B23" s="15" t="s">
        <v>1</v>
      </c>
      <c r="C23" s="23"/>
      <c r="D23" s="23"/>
      <c r="E23" s="23"/>
      <c r="F23" s="23"/>
      <c r="G23" s="23"/>
      <c r="H23" s="23"/>
    </row>
    <row r="24" spans="1:8" x14ac:dyDescent="0.2">
      <c r="A24" s="14"/>
      <c r="B24" s="15" t="s">
        <v>2</v>
      </c>
      <c r="C24" s="23"/>
      <c r="D24" s="23"/>
      <c r="E24" s="23"/>
      <c r="F24" s="23"/>
      <c r="G24" s="23"/>
      <c r="H24" s="23"/>
    </row>
    <row r="25" spans="1:8" x14ac:dyDescent="0.2">
      <c r="A25" s="14"/>
      <c r="B25" s="15" t="s">
        <v>3</v>
      </c>
      <c r="C25" s="23"/>
      <c r="D25" s="23"/>
      <c r="E25" s="23"/>
      <c r="F25" s="23"/>
      <c r="G25" s="23"/>
      <c r="H25" s="23"/>
    </row>
    <row r="26" spans="1:8" x14ac:dyDescent="0.2">
      <c r="A26" s="14"/>
      <c r="B26" s="15" t="s">
        <v>28</v>
      </c>
      <c r="C26" s="20"/>
      <c r="D26" s="20"/>
      <c r="E26" s="43" t="s">
        <v>36</v>
      </c>
      <c r="F26" s="43" t="s">
        <v>36</v>
      </c>
      <c r="G26" s="43" t="s">
        <v>36</v>
      </c>
      <c r="H26" s="43" t="s">
        <v>36</v>
      </c>
    </row>
    <row r="27" spans="1:8" x14ac:dyDescent="0.2">
      <c r="A27" s="14"/>
      <c r="B27" s="15" t="s">
        <v>29</v>
      </c>
      <c r="C27" s="23"/>
      <c r="D27" s="23"/>
      <c r="E27" s="23"/>
      <c r="F27" s="23"/>
      <c r="G27" s="23"/>
      <c r="H27" s="23"/>
    </row>
    <row r="28" spans="1:8" ht="22.5" x14ac:dyDescent="0.2">
      <c r="A28" s="14"/>
      <c r="B28" s="15" t="s">
        <v>30</v>
      </c>
      <c r="C28" s="20"/>
      <c r="D28" s="20"/>
      <c r="E28" s="20"/>
      <c r="F28" s="20"/>
      <c r="G28" s="20"/>
      <c r="H28" s="20"/>
    </row>
    <row r="29" spans="1:8" ht="22.5" x14ac:dyDescent="0.2">
      <c r="A29" s="14"/>
      <c r="B29" s="15" t="s">
        <v>26</v>
      </c>
      <c r="C29" s="23"/>
      <c r="D29" s="23"/>
      <c r="E29" s="23"/>
      <c r="F29" s="23"/>
      <c r="G29" s="23"/>
      <c r="H29" s="23"/>
    </row>
    <row r="30" spans="1:8" x14ac:dyDescent="0.2">
      <c r="A30" s="14"/>
      <c r="B30" s="15"/>
      <c r="C30" s="23"/>
      <c r="D30" s="23"/>
      <c r="E30" s="23"/>
      <c r="F30" s="23"/>
      <c r="G30" s="23"/>
      <c r="H30" s="23"/>
    </row>
    <row r="31" spans="1:8" ht="36.75" customHeight="1" x14ac:dyDescent="0.2">
      <c r="A31" s="58" t="s">
        <v>34</v>
      </c>
      <c r="B31" s="59"/>
      <c r="C31" s="24"/>
      <c r="D31" s="24"/>
      <c r="E31" s="24"/>
      <c r="F31" s="24"/>
      <c r="G31" s="24"/>
      <c r="H31" s="24"/>
    </row>
    <row r="32" spans="1:8" x14ac:dyDescent="0.2">
      <c r="A32" s="14"/>
      <c r="B32" s="15" t="s">
        <v>1</v>
      </c>
      <c r="C32" s="23"/>
      <c r="D32" s="23"/>
      <c r="E32" s="23"/>
      <c r="F32" s="23"/>
      <c r="G32" s="23"/>
      <c r="H32" s="23"/>
    </row>
    <row r="33" spans="1:8" x14ac:dyDescent="0.2">
      <c r="A33" s="14"/>
      <c r="B33" s="15" t="s">
        <v>31</v>
      </c>
      <c r="C33" s="20">
        <v>27136831.210000001</v>
      </c>
      <c r="D33" s="20"/>
      <c r="E33" s="20">
        <f>+C33+D33</f>
        <v>27136831.210000001</v>
      </c>
      <c r="F33" s="20">
        <v>6976687.2599999998</v>
      </c>
      <c r="G33" s="20">
        <v>6976687.2599999998</v>
      </c>
      <c r="H33" s="20">
        <f>+G33-C33</f>
        <v>-20160143.950000003</v>
      </c>
    </row>
    <row r="34" spans="1:8" x14ac:dyDescent="0.2">
      <c r="A34" s="14"/>
      <c r="B34" s="15" t="s">
        <v>32</v>
      </c>
      <c r="C34" s="20">
        <v>422764896.62</v>
      </c>
      <c r="D34" s="20">
        <v>284851239.43000001</v>
      </c>
      <c r="E34" s="20">
        <f>+C34+D34</f>
        <v>707616136.04999995</v>
      </c>
      <c r="F34" s="20">
        <v>139081416.62</v>
      </c>
      <c r="G34" s="20">
        <v>139081416.62</v>
      </c>
      <c r="H34" s="20">
        <f>+G34-C34</f>
        <v>-283683480</v>
      </c>
    </row>
    <row r="35" spans="1:8" ht="22.5" x14ac:dyDescent="0.2">
      <c r="A35" s="14"/>
      <c r="B35" s="15" t="s">
        <v>26</v>
      </c>
      <c r="C35" s="23"/>
      <c r="D35" s="23"/>
      <c r="E35" s="23"/>
      <c r="F35" s="23"/>
      <c r="G35" s="23"/>
      <c r="H35" s="23"/>
    </row>
    <row r="36" spans="1:8" x14ac:dyDescent="0.2">
      <c r="A36" s="14"/>
      <c r="B36" s="15"/>
      <c r="C36" s="20">
        <v>136701828.80000001</v>
      </c>
      <c r="D36" s="20">
        <v>28535158.25</v>
      </c>
      <c r="E36" s="20">
        <f>+C36+D36</f>
        <v>165236987.05000001</v>
      </c>
      <c r="F36" s="20">
        <v>15755819.779999999</v>
      </c>
      <c r="G36" s="20">
        <v>15755819.779999999</v>
      </c>
      <c r="H36" s="20">
        <f>+G36-C36</f>
        <v>-120946009.02000001</v>
      </c>
    </row>
    <row r="37" spans="1:8" x14ac:dyDescent="0.2">
      <c r="A37" s="38" t="s">
        <v>33</v>
      </c>
      <c r="B37" s="16"/>
      <c r="C37" s="24"/>
      <c r="D37" s="24"/>
      <c r="E37" s="24"/>
      <c r="F37" s="24"/>
      <c r="G37" s="24"/>
      <c r="H37" s="24"/>
    </row>
    <row r="38" spans="1:8" x14ac:dyDescent="0.2">
      <c r="A38" s="12"/>
      <c r="B38" s="15" t="s">
        <v>6</v>
      </c>
      <c r="C38" s="24"/>
      <c r="D38" s="41" t="s">
        <v>36</v>
      </c>
      <c r="E38" s="42" t="s">
        <v>36</v>
      </c>
      <c r="F38" s="42" t="s">
        <v>36</v>
      </c>
      <c r="G38" s="42" t="s">
        <v>36</v>
      </c>
      <c r="H38" s="42" t="s">
        <v>36</v>
      </c>
    </row>
    <row r="39" spans="1:8" x14ac:dyDescent="0.2">
      <c r="A39" s="17"/>
      <c r="B39" s="18" t="s">
        <v>13</v>
      </c>
      <c r="C39" s="21">
        <f>SUM(C32:C38)</f>
        <v>586603556.63</v>
      </c>
      <c r="D39" s="21">
        <f t="shared" ref="D39:H39" si="1">SUM(D32:D38)</f>
        <v>313386397.68000001</v>
      </c>
      <c r="E39" s="21">
        <f t="shared" si="1"/>
        <v>899989954.30999994</v>
      </c>
      <c r="F39" s="21">
        <f t="shared" si="1"/>
        <v>161813923.66</v>
      </c>
      <c r="G39" s="21">
        <f t="shared" si="1"/>
        <v>161813923.66</v>
      </c>
      <c r="H39" s="21">
        <f t="shared" si="1"/>
        <v>-424789632.97000003</v>
      </c>
    </row>
    <row r="40" spans="1:8" x14ac:dyDescent="0.2">
      <c r="A40" s="26"/>
      <c r="B40" s="27"/>
      <c r="C40" s="28"/>
      <c r="D40" s="28"/>
      <c r="E40" s="28"/>
      <c r="F40" s="29" t="s">
        <v>21</v>
      </c>
      <c r="G40" s="30"/>
      <c r="H40" s="25"/>
    </row>
    <row r="41" spans="1:8" ht="18" x14ac:dyDescent="0.2">
      <c r="B41" s="52" t="s">
        <v>38</v>
      </c>
      <c r="C41" s="53"/>
      <c r="D41" s="53"/>
      <c r="E41" s="53"/>
      <c r="F41" s="53"/>
      <c r="G41" s="53"/>
      <c r="H41" s="53"/>
    </row>
    <row r="42" spans="1:8" x14ac:dyDescent="0.2">
      <c r="B42" s="53" t="s">
        <v>39</v>
      </c>
      <c r="C42" s="53"/>
      <c r="D42" s="53"/>
      <c r="E42" s="53"/>
      <c r="F42" s="53"/>
      <c r="G42" s="53"/>
      <c r="H42" s="53"/>
    </row>
    <row r="43" spans="1:8" ht="22.5" customHeight="1" x14ac:dyDescent="0.2">
      <c r="B43" s="56" t="s">
        <v>40</v>
      </c>
      <c r="C43" s="56"/>
      <c r="D43" s="56"/>
      <c r="E43" s="56"/>
      <c r="F43" s="56"/>
      <c r="G43" s="56"/>
      <c r="H43" s="56"/>
    </row>
    <row r="44" spans="1:8" ht="22.5" customHeight="1" x14ac:dyDescent="0.2">
      <c r="B44" s="54"/>
      <c r="C44" s="54"/>
      <c r="D44" s="54"/>
      <c r="E44" s="54"/>
      <c r="F44" s="54"/>
      <c r="G44" s="54"/>
      <c r="H44" s="54"/>
    </row>
    <row r="45" spans="1:8" ht="22.5" customHeight="1" x14ac:dyDescent="0.2">
      <c r="B45" s="54"/>
      <c r="C45" s="54"/>
      <c r="D45" s="54"/>
      <c r="E45" s="54"/>
      <c r="F45" s="54"/>
      <c r="G45" s="54"/>
      <c r="H45" s="54"/>
    </row>
    <row r="47" spans="1:8" x14ac:dyDescent="0.2">
      <c r="B47" s="44" t="s">
        <v>37</v>
      </c>
      <c r="C47" s="45"/>
      <c r="D47" s="45"/>
      <c r="E47" s="46"/>
      <c r="F47" s="47"/>
    </row>
    <row r="48" spans="1:8" x14ac:dyDescent="0.2">
      <c r="B48"/>
      <c r="C48"/>
      <c r="D48"/>
      <c r="E48"/>
      <c r="F48" s="47"/>
    </row>
    <row r="49" spans="2:6" x14ac:dyDescent="0.2">
      <c r="B49"/>
      <c r="C49"/>
      <c r="D49"/>
      <c r="E49"/>
      <c r="F49" s="47"/>
    </row>
    <row r="50" spans="2:6" x14ac:dyDescent="0.2">
      <c r="B50" s="48"/>
      <c r="C50"/>
      <c r="D50"/>
      <c r="E50" s="48"/>
      <c r="F50" s="47"/>
    </row>
    <row r="51" spans="2:6" x14ac:dyDescent="0.2">
      <c r="B51" s="47"/>
      <c r="C51" s="47"/>
      <c r="D51" s="47"/>
      <c r="E51" s="47"/>
      <c r="F51" s="47"/>
    </row>
    <row r="52" spans="2:6" x14ac:dyDescent="0.2">
      <c r="B52" s="57"/>
      <c r="C52" s="57"/>
      <c r="D52" s="47"/>
      <c r="E52" s="49"/>
      <c r="F52" s="47"/>
    </row>
    <row r="53" spans="2:6" x14ac:dyDescent="0.2">
      <c r="B53" s="57"/>
      <c r="C53" s="57"/>
      <c r="D53" s="47"/>
      <c r="E53" s="57"/>
      <c r="F53" s="57"/>
    </row>
    <row r="54" spans="2:6" x14ac:dyDescent="0.2">
      <c r="B54" s="48"/>
      <c r="C54" s="47"/>
      <c r="D54" s="47"/>
      <c r="E54" s="50"/>
      <c r="F54" s="47"/>
    </row>
    <row r="55" spans="2:6" x14ac:dyDescent="0.2">
      <c r="B55" s="47"/>
      <c r="C55" s="47"/>
      <c r="D55" s="47"/>
      <c r="E55" s="47"/>
      <c r="F55" s="47"/>
    </row>
    <row r="56" spans="2:6" x14ac:dyDescent="0.2">
      <c r="B56" s="47"/>
      <c r="C56" s="47"/>
      <c r="D56" s="47"/>
      <c r="E56" s="47"/>
      <c r="F56" s="47"/>
    </row>
    <row r="57" spans="2:6" x14ac:dyDescent="0.2">
      <c r="B57" s="47"/>
      <c r="C57" s="47"/>
      <c r="D57" s="47"/>
      <c r="E57" s="47"/>
      <c r="F57" s="47"/>
    </row>
    <row r="58" spans="2:6" x14ac:dyDescent="0.2">
      <c r="B58" s="51"/>
      <c r="C58" s="47"/>
      <c r="D58" s="47"/>
      <c r="E58" s="47"/>
      <c r="F58" s="47"/>
    </row>
    <row r="59" spans="2:6" x14ac:dyDescent="0.2">
      <c r="B59" s="47"/>
      <c r="C59" s="47"/>
      <c r="D59" s="47"/>
      <c r="E59" s="47"/>
      <c r="F59" s="47"/>
    </row>
    <row r="60" spans="2:6" x14ac:dyDescent="0.2">
      <c r="B60" s="57"/>
      <c r="C60" s="57"/>
      <c r="D60" s="47"/>
      <c r="E60" s="47"/>
      <c r="F60" s="47"/>
    </row>
    <row r="61" spans="2:6" x14ac:dyDescent="0.2">
      <c r="B61" s="55"/>
      <c r="C61" s="55"/>
      <c r="D61" s="47"/>
      <c r="E61" s="47"/>
      <c r="F61" s="47"/>
    </row>
    <row r="62" spans="2:6" x14ac:dyDescent="0.2">
      <c r="B62" s="55"/>
      <c r="C62" s="55"/>
      <c r="D62" s="47"/>
      <c r="E62" s="47"/>
      <c r="F62" s="47"/>
    </row>
    <row r="63" spans="2:6" x14ac:dyDescent="0.2">
      <c r="B63" s="47"/>
      <c r="C63" s="47"/>
      <c r="D63" s="47"/>
      <c r="E63" s="47"/>
      <c r="F63" s="47"/>
    </row>
  </sheetData>
  <sheetProtection formatCells="0" formatColumns="0" formatRows="0" insertRows="0" autoFilter="0"/>
  <mergeCells count="15">
    <mergeCell ref="A31:B31"/>
    <mergeCell ref="A1:H1"/>
    <mergeCell ref="A2:B4"/>
    <mergeCell ref="C2:G2"/>
    <mergeCell ref="H2:H3"/>
    <mergeCell ref="A18:B20"/>
    <mergeCell ref="C18:G18"/>
    <mergeCell ref="H18:H19"/>
    <mergeCell ref="B61:C61"/>
    <mergeCell ref="B62:C62"/>
    <mergeCell ref="B43:H43"/>
    <mergeCell ref="B52:C52"/>
    <mergeCell ref="B53:C53"/>
    <mergeCell ref="E53:F53"/>
    <mergeCell ref="B60:C60"/>
  </mergeCells>
  <phoneticPr fontId="7" type="noConversion"/>
  <pageMargins left="0.7" right="0.7" top="0.75" bottom="0.75" header="0.3" footer="0.3"/>
  <pageSetup scale="65" orientation="portrait" horizontalDpi="0" verticalDpi="0" r:id="rId1"/>
  <colBreaks count="1" manualBreakCount="1">
    <brk id="8" max="1048575" man="1"/>
  </colBreaks>
  <ignoredErrors>
    <ignoredError sqref="C20:G20 C4:G4" numberStoredAsText="1"/>
  </ignoredErrors>
  <extLst>
    <ext xmlns:mx="http://schemas.microsoft.com/office/mac/excel/2008/main" uri="{64002731-A6B0-56B0-2670-7721B7C09600}">
      <mx:PLV Mode="0" OnePage="0" WScale="8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2019-04-17T16:49:31Z</cp:lastPrinted>
  <dcterms:created xsi:type="dcterms:W3CDTF">2012-12-11T20:48:19Z</dcterms:created>
  <dcterms:modified xsi:type="dcterms:W3CDTF">2019-04-24T22:00:28Z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