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autoCompressPictures="0" defaultThemeVersion="124226"/>
  <bookViews>
    <workbookView xWindow="120" yWindow="45" windowWidth="15600" windowHeight="10035"/>
  </bookViews>
  <sheets>
    <sheet name="PPI" sheetId="1" r:id="rId1"/>
    <sheet name="Instructivo_PPI" sheetId="4" r:id="rId2"/>
  </sheets>
  <definedNames>
    <definedName name="_xlnm._FilterDatabase" localSheetId="0" hidden="1">PPI!$A$3:$N$26</definedName>
    <definedName name="_xlnm.Print_Area" localSheetId="0">PPI!$A$1:$N$76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6" i="1" l="1"/>
  <c r="M18" i="1"/>
  <c r="M32" i="1"/>
  <c r="M8" i="1"/>
  <c r="M21" i="1"/>
  <c r="M23" i="1"/>
  <c r="M29" i="1"/>
  <c r="M30" i="1"/>
  <c r="M31" i="1"/>
  <c r="M35" i="1"/>
  <c r="M38" i="1"/>
</calcChain>
</file>

<file path=xl/sharedStrings.xml><?xml version="1.0" encoding="utf-8"?>
<sst xmlns="http://schemas.openxmlformats.org/spreadsheetml/2006/main" count="143" uniqueCount="72">
  <si>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</si>
  <si>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</si>
  <si>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</si>
  <si>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</si>
  <si>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</si>
  <si>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</si>
  <si>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</si>
  <si>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</si>
  <si>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</si>
  <si>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</si>
  <si>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</si>
  <si>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</si>
  <si>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</si>
  <si>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</si>
  <si>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</si>
  <si>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</si>
  <si>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</si>
  <si>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</si>
  <si>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</si>
  <si>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</si>
  <si>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</si>
  <si>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</si>
  <si>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</si>
  <si>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</si>
  <si>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</si>
  <si>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</si>
  <si>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</si>
  <si>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</si>
  <si>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</si>
  <si>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</si>
  <si>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</si>
  <si>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</si>
  <si>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</si>
  <si>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</si>
  <si>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</si>
  <si>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</si>
  <si>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</si>
  <si>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</si>
  <si>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</si>
  <si>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</si>
  <si>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SISTEMA DE AGUA POTABLE</t>
  </si>
  <si>
    <t>DRENAJE Y ALCANTARILLADO</t>
  </si>
  <si>
    <t xml:space="preserve">SANEAMIENTO </t>
  </si>
  <si>
    <t>RECURSO AGUA</t>
  </si>
  <si>
    <t>COBERTURA DE LOS SERVICIOS</t>
  </si>
  <si>
    <t>RECURSOS FINANCIEROS</t>
  </si>
  <si>
    <t>PLANEACIÓN Y ADMINISTRACIÓN</t>
  </si>
  <si>
    <t>CAPITAL HUMANO</t>
  </si>
  <si>
    <t>JUNTA DE AGUA POTABLE, DRENAJE, ALCANTARILLADO Y SANEAMIENTO DEL MUNICIPIO DE IRAPUATO, GTO</t>
  </si>
  <si>
    <t>INCREMENTAR LOS NÍVELES DE SERVICIO DE AGUA POTABLE EN CABECERA MUNICIPAL E IMPLEMENTAR POLÍTICAS DE OPERACIÓN EN COMUNIDADES Y ASENTAMIENTOS INDEPENDIENTES DEL MUNICIPIO</t>
  </si>
  <si>
    <t>ESTABLECER POLÍTICAS Y CONSOLIDAR UN SISTEMA DE CALIFICACIÓN DEL NIVEL DE SERVICIO, QUE PERMITA BRINDAR ATENCIÓN PRIORITARIA A MANTENIMIENTO Y OPTIMIZACIÓN DE INFRAESTRUCTURA SANITARIA, ÁDEMAS DE CONTROLAR Y REDUCIR LOS EVENTOS DE INUNDACIÓN PROVOCADOS POR LAS LLUVIAS TEMPORALES.</t>
  </si>
  <si>
    <t>GARANTIZAR LA OPERACIÓN EFICIENTE DE LAS PLANTAS DE TRATAMIENTO EXISTENTE DE ACUERDO A LAS CONDICIONES PARTICULARES DE DESCARGA, MEDIANTE EL ESTABLECIMIENTO DE UN SISTEMA DE GESTIÓN</t>
  </si>
  <si>
    <t>IMPLEMENTACIÓN DE POLÍTICAS Y ESTRATÉGIAS DE REDUCCIÓN Y OPTIMIZACIÓN DE VOLUMENES DE EXTRACCIÓN DE AGUA POTABLE PARA LA PRESTACIÓN DEL SERVICIO, QUE CONTRIBUYAN A SU CONSERVACIÓN Y EFICIENTE APROVECHAMIENTO.</t>
  </si>
  <si>
    <t>INCREMENTAR LA COBERTURA DE SERVICIO DE JAPAMI EN CABECERA COMO EN EL MEDIO RURAL</t>
  </si>
  <si>
    <t>IMPLEMENTACIÓN DE POLÍTICAS Y ESTRATÉGIAS CON LA FINALIDAD DE SER UN ORGANISMO EFICIENTE Y AUTOSUFICIENTE, PARA GARANTIZAR LA DISPONIBILIDAD DE LOS SERVICIOS.</t>
  </si>
  <si>
    <t xml:space="preserve">MIR / PbR </t>
  </si>
  <si>
    <t>n.d.</t>
  </si>
  <si>
    <t>SERVICIOIS PERSONALES</t>
  </si>
  <si>
    <t>Bajo protesta de decir verdad declaramos que los Estados Financieros y sus notas, son razonablemente correctos y son responsabilidad del emisor.</t>
  </si>
  <si>
    <t>Firma</t>
  </si>
  <si>
    <t>__________________________</t>
  </si>
  <si>
    <t>___________________________</t>
  </si>
  <si>
    <t>Tesorero del Consejo Directivo</t>
  </si>
  <si>
    <t>Felipe de Jesús Jaimes Ceballos</t>
  </si>
  <si>
    <t>Elaboró</t>
  </si>
  <si>
    <t>_______________________________</t>
  </si>
  <si>
    <t>Coordinador de Desarrollo Institucional</t>
  </si>
  <si>
    <t>Miguel Alanís Barroso</t>
  </si>
  <si>
    <t xml:space="preserve">                                                         Firma</t>
  </si>
  <si>
    <t>Pedro Alamilla Soto</t>
  </si>
  <si>
    <t>Presidente del Consejo</t>
  </si>
  <si>
    <t>Junta de Agua Potable Drenaje Alcantarillado y Saneamiento del Municipio de Irapuato, Gto.
Indicadores de Resultados
DEL 01 DE ENERO AL 31 DE MARZO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</si>
</sst>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-* #,##0_-;\-* #,##0_-;_-* &quot;-&quot;??_-;_-@_-"/>
  </numFmts>
  <fonts count="15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b/>
      <sz val="9.6"/>
      <color rgb="FFFF0000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4" fillId="4" borderId="1" xfId="16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left"/>
    </xf>
    <xf numFmtId="0" fontId="4" fillId="4" borderId="2" xfId="11" applyFont="1" applyFill="1" applyBorder="1" applyAlignment="1">
      <alignment horizontal="left" vertical="center"/>
    </xf>
    <xf numFmtId="0" fontId="4" fillId="4" borderId="5" xfId="16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wrapText="1"/>
    </xf>
    <xf numFmtId="4" fontId="4" fillId="4" borderId="6" xfId="1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wrapText="1"/>
    </xf>
    <xf numFmtId="0" fontId="0" fillId="0" borderId="0" xfId="0" applyFont="1" applyAlignment="1" applyProtection="1">
      <alignment horizontal="center" vertical="center"/>
      <protection locked="0"/>
    </xf>
    <xf numFmtId="0" fontId="4" fillId="4" borderId="3" xfId="0" applyFont="1" applyFill="1" applyBorder="1" applyAlignment="1">
      <alignment horizontal="center" vertical="center" wrapText="1"/>
    </xf>
    <xf numFmtId="0" fontId="0" fillId="0" borderId="0" xfId="0" applyFont="1" applyAlignment="1" applyProtection="1">
      <alignment horizontal="center" vertical="center" wrapText="1"/>
      <protection locked="0"/>
    </xf>
    <xf numFmtId="0" fontId="4" fillId="4" borderId="4" xfId="11" applyFont="1" applyFill="1" applyBorder="1" applyAlignment="1">
      <alignment horizontal="center" vertical="center" wrapText="1"/>
    </xf>
    <xf numFmtId="0" fontId="4" fillId="4" borderId="5" xfId="16" applyFont="1" applyFill="1" applyBorder="1" applyAlignment="1">
      <alignment horizontal="center" vertical="center" wrapText="1"/>
    </xf>
    <xf numFmtId="0" fontId="0" fillId="0" borderId="0" xfId="0" applyFont="1" applyFill="1" applyProtection="1"/>
    <xf numFmtId="0" fontId="0" fillId="0" borderId="0" xfId="0" applyFont="1" applyFill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 wrapText="1"/>
    </xf>
    <xf numFmtId="0" fontId="0" fillId="0" borderId="0" xfId="0" applyFont="1" applyProtection="1"/>
    <xf numFmtId="0" fontId="13" fillId="0" borderId="0" xfId="0" applyFont="1" applyFill="1" applyProtection="1">
      <protection locked="0"/>
    </xf>
    <xf numFmtId="4" fontId="13" fillId="0" borderId="0" xfId="0" applyNumberFormat="1" applyFont="1" applyFill="1" applyProtection="1">
      <protection locked="0"/>
    </xf>
    <xf numFmtId="0" fontId="13" fillId="0" borderId="0" xfId="0" applyFont="1" applyFill="1" applyAlignment="1" applyProtection="1">
      <alignment horizontal="center" vertical="center"/>
      <protection locked="0"/>
    </xf>
    <xf numFmtId="0" fontId="13" fillId="0" borderId="0" xfId="0" applyFont="1" applyFill="1" applyAlignment="1" applyProtection="1">
      <alignment horizontal="right" vertical="center"/>
      <protection locked="0"/>
    </xf>
    <xf numFmtId="9" fontId="13" fillId="0" borderId="0" xfId="17" applyFont="1" applyFill="1" applyAlignment="1" applyProtection="1">
      <alignment horizontal="center" vertical="center"/>
      <protection locked="0"/>
    </xf>
    <xf numFmtId="0" fontId="13" fillId="0" borderId="0" xfId="0" applyFont="1" applyFill="1" applyAlignment="1" applyProtection="1">
      <alignment horizontal="center" vertical="center" wrapText="1"/>
      <protection locked="0"/>
    </xf>
    <xf numFmtId="0" fontId="13" fillId="0" borderId="0" xfId="0" applyFont="1" applyFill="1" applyAlignment="1" applyProtection="1">
      <alignment horizontal="right" vertical="center" wrapText="1"/>
      <protection locked="0"/>
    </xf>
    <xf numFmtId="9" fontId="13" fillId="0" borderId="0" xfId="17" applyFont="1" applyAlignment="1" applyProtection="1">
      <alignment horizontal="center"/>
      <protection locked="0"/>
    </xf>
    <xf numFmtId="2" fontId="13" fillId="0" borderId="0" xfId="0" applyNumberFormat="1" applyFont="1" applyFill="1" applyAlignment="1" applyProtection="1">
      <alignment horizontal="right" vertical="center"/>
      <protection locked="0"/>
    </xf>
    <xf numFmtId="0" fontId="14" fillId="0" borderId="0" xfId="0" applyFont="1" applyFill="1" applyAlignment="1" applyProtection="1">
      <alignment horizontal="center" vertical="center"/>
      <protection locked="0"/>
    </xf>
    <xf numFmtId="165" fontId="14" fillId="0" borderId="0" xfId="19" applyNumberFormat="1" applyFont="1" applyFill="1" applyAlignment="1" applyProtection="1">
      <alignment horizontal="center" vertical="center"/>
      <protection locked="0"/>
    </xf>
    <xf numFmtId="165" fontId="13" fillId="0" borderId="0" xfId="19" applyNumberFormat="1" applyFont="1" applyFill="1" applyAlignment="1" applyProtection="1">
      <alignment horizontal="right" vertical="center"/>
      <protection locked="0"/>
    </xf>
    <xf numFmtId="9" fontId="13" fillId="0" borderId="0" xfId="17" applyNumberFormat="1" applyFont="1" applyFill="1" applyAlignment="1" applyProtection="1">
      <alignment horizontal="center" vertical="center"/>
      <protection locked="0"/>
    </xf>
    <xf numFmtId="3" fontId="14" fillId="0" borderId="0" xfId="0" applyNumberFormat="1" applyFont="1" applyFill="1" applyAlignment="1" applyProtection="1">
      <alignment horizontal="center" wrapText="1"/>
      <protection locked="0"/>
    </xf>
    <xf numFmtId="3" fontId="13" fillId="0" borderId="0" xfId="0" applyNumberFormat="1" applyFont="1" applyFill="1" applyAlignment="1" applyProtection="1">
      <alignment horizontal="right" vertical="center" wrapText="1"/>
      <protection locked="0"/>
    </xf>
    <xf numFmtId="43" fontId="14" fillId="0" borderId="0" xfId="18" applyNumberFormat="1" applyFont="1" applyFill="1" applyAlignment="1" applyProtection="1">
      <alignment horizontal="center" vertical="center"/>
      <protection locked="0"/>
    </xf>
    <xf numFmtId="43" fontId="13" fillId="0" borderId="0" xfId="18" applyNumberFormat="1" applyFont="1" applyFill="1" applyAlignment="1" applyProtection="1">
      <alignment horizontal="center" vertical="center"/>
      <protection locked="0"/>
    </xf>
    <xf numFmtId="2" fontId="13" fillId="0" borderId="0" xfId="0" applyNumberFormat="1" applyFont="1" applyFill="1" applyAlignment="1" applyProtection="1">
      <alignment horizontal="center" vertical="center"/>
      <protection locked="0"/>
    </xf>
    <xf numFmtId="10" fontId="13" fillId="0" borderId="0" xfId="17" applyNumberFormat="1" applyFont="1" applyFill="1" applyAlignment="1" applyProtection="1">
      <alignment horizontal="center" vertical="center"/>
      <protection locked="0"/>
    </xf>
    <xf numFmtId="1" fontId="13" fillId="0" borderId="0" xfId="0" applyNumberFormat="1" applyFont="1" applyFill="1" applyAlignment="1" applyProtection="1">
      <alignment horizontal="center"/>
      <protection locked="0"/>
    </xf>
    <xf numFmtId="0" fontId="13" fillId="0" borderId="0" xfId="0" applyFont="1" applyFill="1" applyAlignment="1" applyProtection="1">
      <alignment horizontal="right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right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</cellXfs>
  <cellStyles count="22">
    <cellStyle name="Euro" xfId="1"/>
    <cellStyle name="Hipervínculo" xfId="20" builtinId="8" hidden="1"/>
    <cellStyle name="Hipervínculo visitado" xfId="21" builtinId="9" hidden="1"/>
    <cellStyle name="Millares" xfId="19" builtinId="3"/>
    <cellStyle name="Millares 2" xfId="2"/>
    <cellStyle name="Millares 2 2" xfId="3"/>
    <cellStyle name="Millares 2 3" xfId="4"/>
    <cellStyle name="Millares 3" xfId="5"/>
    <cellStyle name="Moneda" xfId="18" builtinId="4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  <cellStyle name="Porcentaje" xfId="1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showGridLines="0" tabSelected="1" zoomScaleNormal="100" zoomScalePageLayoutView="150" workbookViewId="0">
      <selection activeCell="A2" sqref="A2"/>
    </sheetView>
  </sheetViews>
  <sheetFormatPr baseColWidth="10" defaultColWidth="11" defaultRowHeight="11.25" x14ac:dyDescent="0.2"/>
  <cols>
    <col min="1" max="1" width="19.33203125" style="4" customWidth="1"/>
    <col min="2" max="2" width="27.5" style="4" customWidth="1"/>
    <col min="3" max="3" width="74.33203125" style="4" customWidth="1"/>
    <col min="4" max="4" width="12.33203125" style="4" customWidth="1"/>
    <col min="5" max="5" width="15.5" style="4" bestFit="1" customWidth="1"/>
    <col min="6" max="6" width="19" style="4" bestFit="1" customWidth="1"/>
    <col min="7" max="7" width="15.6640625" style="4" customWidth="1"/>
    <col min="8" max="8" width="14" style="4" customWidth="1"/>
    <col min="9" max="9" width="10.1640625" style="22" customWidth="1"/>
    <col min="10" max="10" width="12.33203125" style="4" customWidth="1"/>
    <col min="11" max="13" width="11.83203125" style="4" customWidth="1"/>
    <col min="14" max="14" width="11.83203125" style="24" customWidth="1"/>
    <col min="15" max="16384" width="11" style="4"/>
  </cols>
  <sheetData>
    <row r="1" spans="1:14" s="1" customFormat="1" ht="35.1" customHeight="1" x14ac:dyDescent="0.2">
      <c r="A1" s="57" t="s">
        <v>71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4" s="1" customFormat="1" ht="12.75" customHeight="1" x14ac:dyDescent="0.2">
      <c r="A2" s="11"/>
      <c r="B2" s="11"/>
      <c r="C2" s="11"/>
      <c r="D2" s="11"/>
      <c r="E2" s="12"/>
      <c r="F2" s="13" t="s">
        <v>2</v>
      </c>
      <c r="G2" s="14"/>
      <c r="H2" s="12"/>
      <c r="I2" s="23" t="s">
        <v>8</v>
      </c>
      <c r="J2" s="14"/>
      <c r="K2" s="15" t="s">
        <v>15</v>
      </c>
      <c r="L2" s="14"/>
      <c r="M2" s="16" t="s">
        <v>14</v>
      </c>
      <c r="N2" s="25"/>
    </row>
    <row r="3" spans="1:14" s="1" customFormat="1" ht="21.95" customHeight="1" x14ac:dyDescent="0.2">
      <c r="A3" s="26" t="s">
        <v>16</v>
      </c>
      <c r="B3" s="17" t="s">
        <v>0</v>
      </c>
      <c r="C3" s="17" t="s">
        <v>5</v>
      </c>
      <c r="D3" s="17" t="s">
        <v>1</v>
      </c>
      <c r="E3" s="18" t="s">
        <v>3</v>
      </c>
      <c r="F3" s="18" t="s">
        <v>4</v>
      </c>
      <c r="G3" s="18" t="s">
        <v>6</v>
      </c>
      <c r="H3" s="18" t="s">
        <v>9</v>
      </c>
      <c r="I3" s="18" t="s">
        <v>4</v>
      </c>
      <c r="J3" s="18" t="s">
        <v>7</v>
      </c>
      <c r="K3" s="19" t="s">
        <v>10</v>
      </c>
      <c r="L3" s="19" t="s">
        <v>11</v>
      </c>
      <c r="M3" s="20" t="s">
        <v>12</v>
      </c>
      <c r="N3" s="20" t="s">
        <v>13</v>
      </c>
    </row>
    <row r="4" spans="1:14" s="30" customFormat="1" ht="12.95" customHeight="1" x14ac:dyDescent="0.2">
      <c r="A4" s="27"/>
      <c r="B4" s="27"/>
      <c r="C4" s="27"/>
      <c r="D4" s="27"/>
      <c r="E4" s="27"/>
      <c r="F4" s="27"/>
      <c r="G4" s="27"/>
      <c r="H4" s="27"/>
      <c r="I4" s="28"/>
      <c r="J4" s="27"/>
      <c r="K4" s="27"/>
      <c r="L4" s="27"/>
      <c r="M4" s="27"/>
      <c r="N4" s="29"/>
    </row>
    <row r="5" spans="1:14" s="30" customFormat="1" x14ac:dyDescent="0.2">
      <c r="A5" s="27"/>
      <c r="B5" s="27"/>
      <c r="C5" s="27"/>
      <c r="D5" s="27"/>
      <c r="E5" s="27"/>
      <c r="F5" s="27"/>
      <c r="G5" s="27"/>
      <c r="H5" s="27"/>
      <c r="I5" s="28"/>
      <c r="J5" s="27"/>
      <c r="K5" s="27"/>
      <c r="L5" s="27"/>
      <c r="M5" s="27"/>
      <c r="N5" s="29"/>
    </row>
    <row r="6" spans="1:14" s="30" customFormat="1" x14ac:dyDescent="0.2">
      <c r="A6" s="27"/>
      <c r="B6" s="27"/>
      <c r="C6" s="27"/>
      <c r="D6" s="27"/>
      <c r="E6" s="27"/>
      <c r="F6" s="27"/>
      <c r="G6" s="27"/>
      <c r="H6" s="27"/>
      <c r="I6" s="28"/>
      <c r="J6" s="27"/>
      <c r="K6" s="27"/>
      <c r="L6" s="27"/>
      <c r="M6" s="27"/>
      <c r="N6" s="29"/>
    </row>
    <row r="7" spans="1:14" x14ac:dyDescent="0.2">
      <c r="A7" s="31" t="s">
        <v>55</v>
      </c>
      <c r="B7" s="31" t="s">
        <v>40</v>
      </c>
      <c r="C7" s="31" t="s">
        <v>49</v>
      </c>
      <c r="D7" s="31" t="s">
        <v>48</v>
      </c>
      <c r="E7" s="32">
        <v>74099830.667388886</v>
      </c>
      <c r="F7" s="32">
        <v>100215363.80738889</v>
      </c>
      <c r="G7" s="32">
        <v>15692889.846222216</v>
      </c>
      <c r="H7" s="33">
        <v>0.4</v>
      </c>
      <c r="I7" s="33">
        <v>0</v>
      </c>
      <c r="J7" s="34" t="s">
        <v>56</v>
      </c>
      <c r="K7" s="35">
        <v>0.15659165670828187</v>
      </c>
      <c r="L7" s="35">
        <v>0.15659165670828187</v>
      </c>
      <c r="M7" s="33" t="s">
        <v>56</v>
      </c>
      <c r="N7" s="36">
        <v>0</v>
      </c>
    </row>
    <row r="8" spans="1:14" x14ac:dyDescent="0.2">
      <c r="A8" s="31" t="s">
        <v>55</v>
      </c>
      <c r="B8" s="31" t="s">
        <v>40</v>
      </c>
      <c r="C8" s="31" t="s">
        <v>49</v>
      </c>
      <c r="D8" s="31" t="s">
        <v>48</v>
      </c>
      <c r="E8" s="32">
        <v>74099830.667388886</v>
      </c>
      <c r="F8" s="32">
        <v>100215363.80738889</v>
      </c>
      <c r="G8" s="32">
        <v>15692889.846222216</v>
      </c>
      <c r="H8" s="33">
        <v>0.83</v>
      </c>
      <c r="I8" s="33">
        <v>0</v>
      </c>
      <c r="J8" s="34">
        <v>0.79</v>
      </c>
      <c r="K8" s="35">
        <v>0.15659165670828187</v>
      </c>
      <c r="L8" s="35">
        <v>0.15659165670828187</v>
      </c>
      <c r="M8" s="35">
        <f t="shared" ref="M8:M38" si="0">J8/H8</f>
        <v>0.95180722891566272</v>
      </c>
      <c r="N8" s="36">
        <v>0</v>
      </c>
    </row>
    <row r="9" spans="1:14" x14ac:dyDescent="0.2">
      <c r="A9" s="31"/>
      <c r="B9" s="31"/>
      <c r="C9" s="31" t="s">
        <v>57</v>
      </c>
      <c r="D9" s="31"/>
      <c r="E9" s="32">
        <v>24306179.409555562</v>
      </c>
      <c r="F9" s="32">
        <v>24306179.409555562</v>
      </c>
      <c r="G9" s="32">
        <v>4889044.6077777771</v>
      </c>
      <c r="H9" s="33"/>
      <c r="I9" s="33"/>
      <c r="J9" s="34"/>
      <c r="K9" s="35"/>
      <c r="L9" s="35"/>
      <c r="M9" s="35"/>
      <c r="N9" s="36"/>
    </row>
    <row r="10" spans="1:14" x14ac:dyDescent="0.2">
      <c r="A10" s="31"/>
      <c r="B10" s="31"/>
      <c r="C10" s="31"/>
      <c r="D10" s="31"/>
      <c r="E10" s="32"/>
      <c r="F10" s="32"/>
      <c r="G10" s="32"/>
      <c r="H10" s="33"/>
      <c r="I10" s="33"/>
      <c r="J10" s="34"/>
      <c r="K10" s="35"/>
      <c r="L10" s="35"/>
      <c r="M10" s="35"/>
      <c r="N10" s="36"/>
    </row>
    <row r="11" spans="1:14" x14ac:dyDescent="0.2">
      <c r="A11" s="31" t="s">
        <v>55</v>
      </c>
      <c r="B11" s="31" t="s">
        <v>41</v>
      </c>
      <c r="C11" s="31" t="s">
        <v>50</v>
      </c>
      <c r="D11" s="31" t="s">
        <v>48</v>
      </c>
      <c r="E11" s="32">
        <v>31415864.893388886</v>
      </c>
      <c r="F11" s="32">
        <v>57531398.033388898</v>
      </c>
      <c r="G11" s="32">
        <v>4007830.6288888892</v>
      </c>
      <c r="H11" s="33">
        <v>0.65</v>
      </c>
      <c r="I11" s="33">
        <v>0</v>
      </c>
      <c r="J11" s="37" t="s">
        <v>56</v>
      </c>
      <c r="K11" s="38">
        <v>6.966336237062945E-2</v>
      </c>
      <c r="L11" s="38">
        <v>6.966336237062945E-2</v>
      </c>
      <c r="M11" s="33" t="s">
        <v>56</v>
      </c>
      <c r="N11" s="36">
        <v>0</v>
      </c>
    </row>
    <row r="12" spans="1:14" x14ac:dyDescent="0.2">
      <c r="A12" s="31" t="s">
        <v>55</v>
      </c>
      <c r="B12" s="31" t="s">
        <v>41</v>
      </c>
      <c r="C12" s="31" t="s">
        <v>50</v>
      </c>
      <c r="D12" s="31" t="s">
        <v>48</v>
      </c>
      <c r="E12" s="32">
        <v>31415864.893388886</v>
      </c>
      <c r="F12" s="32">
        <v>57531398.033388898</v>
      </c>
      <c r="G12" s="32">
        <v>4007830.6288888892</v>
      </c>
      <c r="H12" s="33">
        <v>0.96</v>
      </c>
      <c r="I12" s="33">
        <v>0</v>
      </c>
      <c r="J12" s="39">
        <v>0.97640000000000005</v>
      </c>
      <c r="K12" s="38">
        <v>6.966336237062945E-2</v>
      </c>
      <c r="L12" s="38">
        <v>6.966336237062945E-2</v>
      </c>
      <c r="M12" s="35">
        <v>0.98</v>
      </c>
      <c r="N12" s="36">
        <v>0</v>
      </c>
    </row>
    <row r="13" spans="1:14" x14ac:dyDescent="0.2">
      <c r="A13" s="31" t="s">
        <v>55</v>
      </c>
      <c r="B13" s="31" t="s">
        <v>41</v>
      </c>
      <c r="C13" s="31" t="s">
        <v>50</v>
      </c>
      <c r="D13" s="31" t="s">
        <v>48</v>
      </c>
      <c r="E13" s="32">
        <v>31415864.893388886</v>
      </c>
      <c r="F13" s="32">
        <v>57531398.033388898</v>
      </c>
      <c r="G13" s="32">
        <v>4007830.6288888892</v>
      </c>
      <c r="H13" s="33">
        <v>2.5</v>
      </c>
      <c r="I13" s="33">
        <v>0</v>
      </c>
      <c r="J13" s="37" t="s">
        <v>56</v>
      </c>
      <c r="K13" s="38">
        <v>6.966336237062945E-2</v>
      </c>
      <c r="L13" s="38">
        <v>6.966336237062945E-2</v>
      </c>
      <c r="M13" s="33" t="s">
        <v>56</v>
      </c>
      <c r="N13" s="36">
        <v>0</v>
      </c>
    </row>
    <row r="14" spans="1:14" x14ac:dyDescent="0.2">
      <c r="A14" s="31"/>
      <c r="B14" s="31"/>
      <c r="C14" s="31" t="s">
        <v>57</v>
      </c>
      <c r="D14" s="31"/>
      <c r="E14" s="32">
        <v>20207447.622333333</v>
      </c>
      <c r="F14" s="32">
        <v>20207447.622333333</v>
      </c>
      <c r="G14" s="32">
        <v>4090366.9996666661</v>
      </c>
      <c r="H14" s="33"/>
      <c r="I14" s="33"/>
      <c r="J14" s="37"/>
      <c r="K14" s="38"/>
      <c r="L14" s="38"/>
      <c r="M14" s="35"/>
      <c r="N14" s="36"/>
    </row>
    <row r="15" spans="1:14" x14ac:dyDescent="0.2">
      <c r="A15" s="31"/>
      <c r="B15" s="31"/>
      <c r="C15" s="31"/>
      <c r="D15" s="31"/>
      <c r="E15" s="32"/>
      <c r="F15" s="32"/>
      <c r="G15" s="32"/>
      <c r="H15" s="33"/>
      <c r="I15" s="33"/>
      <c r="J15" s="37"/>
      <c r="K15" s="38"/>
      <c r="L15" s="38"/>
      <c r="M15" s="35"/>
      <c r="N15" s="36"/>
    </row>
    <row r="16" spans="1:14" x14ac:dyDescent="0.2">
      <c r="A16" s="31" t="s">
        <v>55</v>
      </c>
      <c r="B16" s="31" t="s">
        <v>42</v>
      </c>
      <c r="C16" s="31" t="s">
        <v>51</v>
      </c>
      <c r="D16" s="31" t="s">
        <v>48</v>
      </c>
      <c r="E16" s="32">
        <v>29485704.138722226</v>
      </c>
      <c r="F16" s="32">
        <v>55601237.278722197</v>
      </c>
      <c r="G16" s="32">
        <v>4228175.9695555558</v>
      </c>
      <c r="H16" s="40">
        <v>0.7</v>
      </c>
      <c r="I16" s="40">
        <v>0</v>
      </c>
      <c r="J16" s="34" t="s">
        <v>56</v>
      </c>
      <c r="K16" s="35">
        <v>7.6044638150050997E-2</v>
      </c>
      <c r="L16" s="35">
        <v>7.6044638150050997E-2</v>
      </c>
      <c r="M16" s="33" t="s">
        <v>56</v>
      </c>
      <c r="N16" s="36">
        <v>0</v>
      </c>
    </row>
    <row r="17" spans="1:14" x14ac:dyDescent="0.2">
      <c r="A17" s="31" t="s">
        <v>55</v>
      </c>
      <c r="B17" s="31" t="s">
        <v>42</v>
      </c>
      <c r="C17" s="31" t="s">
        <v>51</v>
      </c>
      <c r="D17" s="31" t="s">
        <v>48</v>
      </c>
      <c r="E17" s="32">
        <v>29485704.138722226</v>
      </c>
      <c r="F17" s="32">
        <v>55601237.278722197</v>
      </c>
      <c r="G17" s="32">
        <v>4228175.9695555558</v>
      </c>
      <c r="H17" s="40">
        <v>1</v>
      </c>
      <c r="I17" s="40">
        <v>0</v>
      </c>
      <c r="J17" s="34" t="s">
        <v>56</v>
      </c>
      <c r="K17" s="35">
        <v>7.6044638150050997E-2</v>
      </c>
      <c r="L17" s="35">
        <v>7.6044638150050997E-2</v>
      </c>
      <c r="M17" s="33" t="s">
        <v>56</v>
      </c>
      <c r="N17" s="36">
        <v>0</v>
      </c>
    </row>
    <row r="18" spans="1:14" x14ac:dyDescent="0.2">
      <c r="A18" s="31" t="s">
        <v>55</v>
      </c>
      <c r="B18" s="31" t="s">
        <v>42</v>
      </c>
      <c r="C18" s="31" t="s">
        <v>51</v>
      </c>
      <c r="D18" s="31" t="s">
        <v>48</v>
      </c>
      <c r="E18" s="32">
        <v>29485704.138722226</v>
      </c>
      <c r="F18" s="32">
        <v>55601237.278722197</v>
      </c>
      <c r="G18" s="32">
        <v>4228175.9695555558</v>
      </c>
      <c r="H18" s="41">
        <v>34031000</v>
      </c>
      <c r="I18" s="40">
        <v>0</v>
      </c>
      <c r="J18" s="42">
        <v>8782776.5899999999</v>
      </c>
      <c r="K18" s="35">
        <v>7.6044638150050997E-2</v>
      </c>
      <c r="L18" s="35">
        <v>7.6044638150050997E-2</v>
      </c>
      <c r="M18" s="43">
        <f>J18/H18</f>
        <v>0.25808164879080836</v>
      </c>
      <c r="N18" s="36">
        <v>0</v>
      </c>
    </row>
    <row r="19" spans="1:14" x14ac:dyDescent="0.2">
      <c r="A19" s="31"/>
      <c r="B19" s="31"/>
      <c r="C19" s="31" t="s">
        <v>57</v>
      </c>
      <c r="D19" s="31"/>
      <c r="E19" s="32">
        <v>12436834.778333332</v>
      </c>
      <c r="F19" s="32">
        <v>12436834.778333332</v>
      </c>
      <c r="G19" s="32">
        <v>2500182.865666667</v>
      </c>
      <c r="H19" s="41"/>
      <c r="I19" s="40"/>
      <c r="J19" s="42"/>
      <c r="K19" s="35"/>
      <c r="L19" s="35"/>
      <c r="M19" s="43"/>
      <c r="N19" s="36"/>
    </row>
    <row r="20" spans="1:14" x14ac:dyDescent="0.2">
      <c r="A20" s="31"/>
      <c r="B20" s="31"/>
      <c r="C20" s="31"/>
      <c r="D20" s="31"/>
      <c r="E20" s="32"/>
      <c r="F20" s="32"/>
      <c r="G20" s="32"/>
      <c r="H20" s="41"/>
      <c r="I20" s="40"/>
      <c r="J20" s="42"/>
      <c r="K20" s="35"/>
      <c r="L20" s="35"/>
      <c r="M20" s="43"/>
      <c r="N20" s="36"/>
    </row>
    <row r="21" spans="1:14" x14ac:dyDescent="0.2">
      <c r="A21" s="31" t="s">
        <v>55</v>
      </c>
      <c r="B21" s="31" t="s">
        <v>43</v>
      </c>
      <c r="C21" s="31" t="s">
        <v>52</v>
      </c>
      <c r="D21" s="31" t="s">
        <v>48</v>
      </c>
      <c r="E21" s="32">
        <v>26289686.968749996</v>
      </c>
      <c r="F21" s="32">
        <v>52405220.108750001</v>
      </c>
      <c r="G21" s="32">
        <v>3212318.92875</v>
      </c>
      <c r="H21" s="41">
        <v>50340000</v>
      </c>
      <c r="I21" s="40">
        <v>0</v>
      </c>
      <c r="J21" s="42">
        <v>11268232</v>
      </c>
      <c r="K21" s="35">
        <v>6.1297689850054557E-2</v>
      </c>
      <c r="L21" s="35">
        <v>6.1297689850054557E-2</v>
      </c>
      <c r="M21" s="43">
        <f t="shared" si="0"/>
        <v>0.2238425109257052</v>
      </c>
      <c r="N21" s="36">
        <v>0</v>
      </c>
    </row>
    <row r="22" spans="1:14" x14ac:dyDescent="0.2">
      <c r="A22" s="31" t="s">
        <v>55</v>
      </c>
      <c r="B22" s="31" t="s">
        <v>43</v>
      </c>
      <c r="C22" s="31" t="s">
        <v>52</v>
      </c>
      <c r="D22" s="31" t="s">
        <v>48</v>
      </c>
      <c r="E22" s="32">
        <v>26289686.968749996</v>
      </c>
      <c r="F22" s="32">
        <v>52405220.108750001</v>
      </c>
      <c r="G22" s="32">
        <v>3212318.92875</v>
      </c>
      <c r="H22" s="40">
        <v>232.05</v>
      </c>
      <c r="I22" s="40">
        <v>0</v>
      </c>
      <c r="J22" s="34">
        <v>229.76</v>
      </c>
      <c r="K22" s="35">
        <v>6.1297689850054557E-2</v>
      </c>
      <c r="L22" s="35">
        <v>6.1297689850054557E-2</v>
      </c>
      <c r="M22" s="43">
        <v>0.93</v>
      </c>
      <c r="N22" s="36">
        <v>0</v>
      </c>
    </row>
    <row r="23" spans="1:14" x14ac:dyDescent="0.2">
      <c r="A23" s="31" t="s">
        <v>55</v>
      </c>
      <c r="B23" s="31" t="s">
        <v>43</v>
      </c>
      <c r="C23" s="31" t="s">
        <v>52</v>
      </c>
      <c r="D23" s="31" t="s">
        <v>48</v>
      </c>
      <c r="E23" s="32">
        <v>26289686.968749996</v>
      </c>
      <c r="F23" s="32">
        <v>52405220.108750001</v>
      </c>
      <c r="G23" s="32">
        <v>3212318.92875</v>
      </c>
      <c r="H23" s="40">
        <v>87</v>
      </c>
      <c r="I23" s="40">
        <v>0</v>
      </c>
      <c r="J23" s="34">
        <v>80.16</v>
      </c>
      <c r="K23" s="35">
        <v>6.1297689850054557E-2</v>
      </c>
      <c r="L23" s="35">
        <v>6.1297689850054557E-2</v>
      </c>
      <c r="M23" s="43">
        <f t="shared" si="0"/>
        <v>0.92137931034482756</v>
      </c>
      <c r="N23" s="36">
        <v>0</v>
      </c>
    </row>
    <row r="24" spans="1:14" x14ac:dyDescent="0.2">
      <c r="A24" s="31"/>
      <c r="B24" s="31"/>
      <c r="C24" s="31" t="s">
        <v>57</v>
      </c>
      <c r="D24" s="31"/>
      <c r="E24" s="32">
        <v>6461863.745000001</v>
      </c>
      <c r="F24" s="32">
        <v>6461863.745000001</v>
      </c>
      <c r="G24" s="32">
        <v>1330959.4200000002</v>
      </c>
      <c r="H24" s="40"/>
      <c r="I24" s="40"/>
      <c r="J24" s="34"/>
      <c r="K24" s="35"/>
      <c r="L24" s="35"/>
      <c r="M24" s="43"/>
      <c r="N24" s="36"/>
    </row>
    <row r="25" spans="1:14" x14ac:dyDescent="0.2">
      <c r="A25" s="31"/>
      <c r="B25" s="31"/>
      <c r="C25" s="31"/>
      <c r="D25" s="31"/>
      <c r="E25" s="32"/>
      <c r="F25" s="32"/>
      <c r="G25" s="32"/>
      <c r="H25" s="40"/>
      <c r="I25" s="40"/>
      <c r="J25" s="34"/>
      <c r="K25" s="35"/>
      <c r="L25" s="35"/>
      <c r="M25" s="43"/>
      <c r="N25" s="36"/>
    </row>
    <row r="26" spans="1:14" x14ac:dyDescent="0.2">
      <c r="A26" s="31" t="s">
        <v>55</v>
      </c>
      <c r="B26" s="31" t="s">
        <v>44</v>
      </c>
      <c r="C26" s="31" t="s">
        <v>53</v>
      </c>
      <c r="D26" s="31" t="s">
        <v>48</v>
      </c>
      <c r="E26" s="32">
        <v>23079893.015416659</v>
      </c>
      <c r="F26" s="32">
        <v>49195426.15541666</v>
      </c>
      <c r="G26" s="32">
        <v>3127095.5987500004</v>
      </c>
      <c r="H26" s="44">
        <v>134664</v>
      </c>
      <c r="I26" s="40">
        <v>0</v>
      </c>
      <c r="J26" s="45">
        <v>128963</v>
      </c>
      <c r="K26" s="35">
        <v>6.3564762888138768E-2</v>
      </c>
      <c r="L26" s="35">
        <v>6.3564762888138768E-2</v>
      </c>
      <c r="M26" s="43">
        <f t="shared" si="0"/>
        <v>0.95766500326739146</v>
      </c>
      <c r="N26" s="36">
        <v>0</v>
      </c>
    </row>
    <row r="27" spans="1:14" x14ac:dyDescent="0.2">
      <c r="A27" s="31"/>
      <c r="B27" s="31"/>
      <c r="C27" s="31" t="s">
        <v>57</v>
      </c>
      <c r="D27" s="31"/>
      <c r="E27" s="32">
        <v>5418030.2870000005</v>
      </c>
      <c r="F27" s="32">
        <v>5418030.2870000005</v>
      </c>
      <c r="G27" s="32">
        <v>1095501.4939999999</v>
      </c>
      <c r="H27" s="44"/>
      <c r="I27" s="40"/>
      <c r="J27" s="45"/>
      <c r="K27" s="35"/>
      <c r="L27" s="35"/>
      <c r="M27" s="43"/>
      <c r="N27" s="36"/>
    </row>
    <row r="28" spans="1:14" x14ac:dyDescent="0.2">
      <c r="A28" s="31"/>
      <c r="B28" s="31"/>
      <c r="C28" s="31"/>
      <c r="D28" s="31"/>
      <c r="E28" s="32"/>
      <c r="F28" s="32"/>
      <c r="G28" s="32"/>
      <c r="H28" s="44"/>
      <c r="I28" s="40"/>
      <c r="J28" s="45"/>
      <c r="K28" s="35"/>
      <c r="L28" s="35"/>
      <c r="M28" s="43"/>
      <c r="N28" s="36"/>
    </row>
    <row r="29" spans="1:14" x14ac:dyDescent="0.2">
      <c r="A29" s="31" t="s">
        <v>55</v>
      </c>
      <c r="B29" s="31" t="s">
        <v>45</v>
      </c>
      <c r="C29" s="31" t="s">
        <v>54</v>
      </c>
      <c r="D29" s="31" t="s">
        <v>48</v>
      </c>
      <c r="E29" s="32">
        <v>1281231.76725</v>
      </c>
      <c r="F29" s="32">
        <v>1281231.76725</v>
      </c>
      <c r="G29" s="32">
        <v>319953.28274999995</v>
      </c>
      <c r="H29" s="46">
        <v>605178567</v>
      </c>
      <c r="I29" s="40">
        <v>0</v>
      </c>
      <c r="J29" s="39">
        <v>133617284.13</v>
      </c>
      <c r="K29" s="35">
        <v>0.249723188987687</v>
      </c>
      <c r="L29" s="35">
        <v>0.249723188987687</v>
      </c>
      <c r="M29" s="35">
        <f t="shared" si="0"/>
        <v>0.22078984851094371</v>
      </c>
      <c r="N29" s="36">
        <v>0</v>
      </c>
    </row>
    <row r="30" spans="1:14" x14ac:dyDescent="0.2">
      <c r="A30" s="31" t="s">
        <v>55</v>
      </c>
      <c r="B30" s="31" t="s">
        <v>45</v>
      </c>
      <c r="C30" s="31" t="s">
        <v>54</v>
      </c>
      <c r="D30" s="31" t="s">
        <v>48</v>
      </c>
      <c r="E30" s="32">
        <v>1281231.76725</v>
      </c>
      <c r="F30" s="32">
        <v>1281231.76725</v>
      </c>
      <c r="G30" s="32">
        <v>319953.28274999995</v>
      </c>
      <c r="H30" s="47">
        <v>428927735</v>
      </c>
      <c r="I30" s="33">
        <v>0</v>
      </c>
      <c r="J30" s="34">
        <v>127546986.56999999</v>
      </c>
      <c r="K30" s="35">
        <v>0.249723188987687</v>
      </c>
      <c r="L30" s="35">
        <v>0.249723188987687</v>
      </c>
      <c r="M30" s="35">
        <f t="shared" si="0"/>
        <v>0.29736241367091826</v>
      </c>
      <c r="N30" s="36">
        <v>0</v>
      </c>
    </row>
    <row r="31" spans="1:14" x14ac:dyDescent="0.2">
      <c r="A31" s="31" t="s">
        <v>55</v>
      </c>
      <c r="B31" s="31" t="s">
        <v>45</v>
      </c>
      <c r="C31" s="31" t="s">
        <v>54</v>
      </c>
      <c r="D31" s="31" t="s">
        <v>48</v>
      </c>
      <c r="E31" s="32">
        <v>1281231.76725</v>
      </c>
      <c r="F31" s="32">
        <v>1281231.76725</v>
      </c>
      <c r="G31" s="32">
        <v>319953.28274999995</v>
      </c>
      <c r="H31" s="48">
        <v>260.42</v>
      </c>
      <c r="I31" s="33">
        <v>0</v>
      </c>
      <c r="J31" s="34">
        <v>257</v>
      </c>
      <c r="K31" s="35">
        <v>0.249723188987687</v>
      </c>
      <c r="L31" s="35">
        <v>0.249723188987687</v>
      </c>
      <c r="M31" s="35">
        <f t="shared" si="0"/>
        <v>0.98686736809768827</v>
      </c>
      <c r="N31" s="36">
        <v>0</v>
      </c>
    </row>
    <row r="32" spans="1:14" x14ac:dyDescent="0.2">
      <c r="A32" s="31" t="s">
        <v>55</v>
      </c>
      <c r="B32" s="31" t="s">
        <v>45</v>
      </c>
      <c r="C32" s="31" t="s">
        <v>54</v>
      </c>
      <c r="D32" s="31" t="s">
        <v>48</v>
      </c>
      <c r="E32" s="32">
        <v>1281231.76725</v>
      </c>
      <c r="F32" s="32">
        <v>1281231.76725</v>
      </c>
      <c r="G32" s="32">
        <v>319953.28274999995</v>
      </c>
      <c r="H32" s="47">
        <v>100000000</v>
      </c>
      <c r="I32" s="33">
        <v>0</v>
      </c>
      <c r="J32" s="34">
        <v>300000</v>
      </c>
      <c r="K32" s="35">
        <v>0.249723188987687</v>
      </c>
      <c r="L32" s="35">
        <v>0.249723188987687</v>
      </c>
      <c r="M32" s="49">
        <f>J32/H32</f>
        <v>3.0000000000000001E-3</v>
      </c>
      <c r="N32" s="36">
        <v>0</v>
      </c>
    </row>
    <row r="33" spans="1:14" x14ac:dyDescent="0.2">
      <c r="A33" s="31"/>
      <c r="B33" s="31"/>
      <c r="C33" s="31" t="s">
        <v>57</v>
      </c>
      <c r="D33" s="31"/>
      <c r="E33" s="32">
        <v>46020920.537777781</v>
      </c>
      <c r="F33" s="32">
        <v>46020920.537777781</v>
      </c>
      <c r="G33" s="32">
        <v>9669271.3028888889</v>
      </c>
      <c r="H33" s="47"/>
      <c r="I33" s="33"/>
      <c r="J33" s="34"/>
      <c r="K33" s="35"/>
      <c r="L33" s="35"/>
      <c r="M33" s="49"/>
      <c r="N33" s="36"/>
    </row>
    <row r="34" spans="1:14" x14ac:dyDescent="0.2">
      <c r="A34" s="31"/>
      <c r="B34" s="31"/>
      <c r="C34" s="31"/>
      <c r="D34" s="31"/>
      <c r="E34" s="32"/>
      <c r="F34" s="32"/>
      <c r="G34" s="32"/>
      <c r="H34" s="47"/>
      <c r="I34" s="33"/>
      <c r="J34" s="34"/>
      <c r="K34" s="35"/>
      <c r="L34" s="35"/>
      <c r="M34" s="49"/>
      <c r="N34" s="36"/>
    </row>
    <row r="35" spans="1:14" x14ac:dyDescent="0.2">
      <c r="A35" s="31" t="s">
        <v>55</v>
      </c>
      <c r="B35" s="31" t="s">
        <v>46</v>
      </c>
      <c r="C35" s="31" t="s">
        <v>54</v>
      </c>
      <c r="D35" s="31" t="s">
        <v>48</v>
      </c>
      <c r="E35" s="32">
        <v>30973030.828222226</v>
      </c>
      <c r="F35" s="32">
        <v>30973030.828222226</v>
      </c>
      <c r="G35" s="32">
        <v>5694415.4362222217</v>
      </c>
      <c r="H35" s="33">
        <v>60</v>
      </c>
      <c r="I35" s="33">
        <v>0</v>
      </c>
      <c r="J35" s="34">
        <v>59.79</v>
      </c>
      <c r="K35" s="35">
        <v>0.18385076577761139</v>
      </c>
      <c r="L35" s="35">
        <v>0.18385076577761139</v>
      </c>
      <c r="M35" s="49">
        <f t="shared" si="0"/>
        <v>0.99649999999999994</v>
      </c>
      <c r="N35" s="36">
        <v>0</v>
      </c>
    </row>
    <row r="36" spans="1:14" x14ac:dyDescent="0.2">
      <c r="A36" s="31"/>
      <c r="B36" s="31"/>
      <c r="C36" s="31"/>
      <c r="D36" s="31"/>
      <c r="E36" s="32"/>
      <c r="F36" s="32"/>
      <c r="G36" s="32"/>
      <c r="H36" s="33"/>
      <c r="I36" s="33"/>
      <c r="J36" s="34"/>
      <c r="K36" s="35"/>
      <c r="L36" s="35"/>
      <c r="M36" s="49"/>
      <c r="N36" s="36"/>
    </row>
    <row r="37" spans="1:14" x14ac:dyDescent="0.2">
      <c r="A37" s="31"/>
      <c r="B37" s="31"/>
      <c r="C37" s="31"/>
      <c r="D37" s="31"/>
      <c r="E37" s="32"/>
      <c r="F37" s="32"/>
      <c r="G37" s="32"/>
      <c r="H37" s="33"/>
      <c r="I37" s="33"/>
      <c r="J37" s="34"/>
      <c r="K37" s="35"/>
      <c r="L37" s="35"/>
      <c r="M37" s="49"/>
      <c r="N37" s="36"/>
    </row>
    <row r="38" spans="1:14" x14ac:dyDescent="0.2">
      <c r="A38" s="31" t="s">
        <v>55</v>
      </c>
      <c r="B38" s="31" t="s">
        <v>47</v>
      </c>
      <c r="C38" s="31" t="s">
        <v>54</v>
      </c>
      <c r="D38" s="31" t="s">
        <v>48</v>
      </c>
      <c r="E38" s="32">
        <v>2801000</v>
      </c>
      <c r="F38" s="32">
        <v>2801000</v>
      </c>
      <c r="G38" s="32">
        <v>278633.03000000003</v>
      </c>
      <c r="H38" s="50">
        <v>584</v>
      </c>
      <c r="I38" s="33">
        <v>0</v>
      </c>
      <c r="J38" s="34">
        <v>567</v>
      </c>
      <c r="K38" s="35">
        <v>9.9476269189575167E-2</v>
      </c>
      <c r="L38" s="35">
        <v>9.9476269189575167E-2</v>
      </c>
      <c r="M38" s="35">
        <f t="shared" si="0"/>
        <v>0.97089041095890416</v>
      </c>
      <c r="N38" s="36">
        <v>0</v>
      </c>
    </row>
    <row r="39" spans="1:14" x14ac:dyDescent="0.2">
      <c r="A39" s="31"/>
      <c r="B39" s="31"/>
      <c r="C39" s="31"/>
      <c r="D39" s="31"/>
      <c r="E39" s="31"/>
      <c r="F39" s="31"/>
      <c r="G39" s="31"/>
      <c r="H39" s="31"/>
      <c r="I39" s="33"/>
      <c r="J39" s="51"/>
      <c r="K39" s="31"/>
      <c r="L39" s="31"/>
      <c r="M39" s="31"/>
      <c r="N39" s="36"/>
    </row>
    <row r="40" spans="1:14" x14ac:dyDescent="0.2">
      <c r="A40" s="31"/>
      <c r="B40" s="31"/>
      <c r="C40" s="31"/>
      <c r="D40" s="31"/>
      <c r="E40" s="31"/>
      <c r="F40" s="31"/>
      <c r="G40" s="31"/>
      <c r="H40" s="31"/>
      <c r="I40" s="33"/>
      <c r="J40" s="31"/>
      <c r="K40" s="31"/>
      <c r="L40" s="31"/>
      <c r="M40" s="31"/>
      <c r="N40" s="36"/>
    </row>
    <row r="41" spans="1:14" ht="12.95" customHeight="1" x14ac:dyDescent="0.2">
      <c r="A41" s="31"/>
      <c r="B41" s="31"/>
      <c r="C41" s="31"/>
      <c r="D41" s="31"/>
      <c r="E41" s="31"/>
      <c r="F41" s="31"/>
      <c r="G41" s="31"/>
      <c r="H41" s="31"/>
      <c r="I41" s="33"/>
      <c r="J41" s="31"/>
      <c r="K41" s="31"/>
      <c r="L41" s="31"/>
      <c r="M41" s="31"/>
      <c r="N41" s="36"/>
    </row>
    <row r="42" spans="1:14" x14ac:dyDescent="0.2">
      <c r="A42" s="52" t="s">
        <v>58</v>
      </c>
      <c r="B42" s="52"/>
      <c r="C42" s="52"/>
      <c r="D42" s="52"/>
      <c r="E42" s="52"/>
      <c r="F42" s="52"/>
      <c r="G42" s="52"/>
      <c r="H42" s="31"/>
      <c r="I42" s="33"/>
      <c r="J42" s="31"/>
      <c r="K42" s="31"/>
      <c r="L42" s="31"/>
      <c r="M42" s="31"/>
      <c r="N42" s="36"/>
    </row>
    <row r="43" spans="1:14" x14ac:dyDescent="0.2">
      <c r="A43" s="52"/>
      <c r="B43" s="52"/>
      <c r="C43" s="52"/>
      <c r="D43" s="52"/>
      <c r="E43" s="52"/>
      <c r="F43" s="52"/>
      <c r="G43" s="52"/>
      <c r="H43" s="31"/>
      <c r="I43" s="33"/>
      <c r="J43" s="31"/>
      <c r="K43" s="31"/>
      <c r="L43" s="31"/>
      <c r="M43" s="31"/>
      <c r="N43" s="36"/>
    </row>
    <row r="44" spans="1:14" x14ac:dyDescent="0.2">
      <c r="A44" s="52"/>
      <c r="B44" s="52"/>
      <c r="C44" s="52"/>
      <c r="D44" s="52"/>
      <c r="E44" s="52"/>
      <c r="F44" s="52"/>
      <c r="G44" s="52"/>
      <c r="H44" s="52"/>
      <c r="I44" s="53"/>
      <c r="J44" s="52"/>
      <c r="K44" s="52"/>
      <c r="L44" s="52"/>
      <c r="M44" s="52"/>
      <c r="N44" s="54"/>
    </row>
    <row r="45" spans="1:14" x14ac:dyDescent="0.2">
      <c r="A45" s="4" t="s">
        <v>59</v>
      </c>
      <c r="C45" s="55" t="s">
        <v>68</v>
      </c>
      <c r="E45" s="52"/>
      <c r="G45" s="52"/>
      <c r="H45" s="52"/>
      <c r="I45" s="53"/>
      <c r="J45" s="52"/>
      <c r="K45" s="52"/>
      <c r="L45" s="52"/>
      <c r="M45" s="52"/>
      <c r="N45" s="54"/>
    </row>
    <row r="46" spans="1:14" x14ac:dyDescent="0.2">
      <c r="C46" s="56"/>
      <c r="E46" s="52"/>
      <c r="G46" s="52"/>
      <c r="H46" s="52"/>
      <c r="I46" s="53"/>
      <c r="J46" s="52"/>
      <c r="K46" s="52"/>
      <c r="L46" s="52"/>
      <c r="M46" s="52"/>
      <c r="N46" s="54"/>
    </row>
    <row r="47" spans="1:14" x14ac:dyDescent="0.2">
      <c r="A47" s="4" t="s">
        <v>60</v>
      </c>
      <c r="C47" s="56" t="s">
        <v>61</v>
      </c>
      <c r="E47" s="52"/>
      <c r="G47" s="52"/>
      <c r="H47" s="52"/>
      <c r="I47" s="53"/>
      <c r="J47" s="52"/>
      <c r="K47" s="52"/>
      <c r="L47" s="52"/>
      <c r="M47" s="52"/>
      <c r="N47" s="54"/>
    </row>
    <row r="48" spans="1:14" x14ac:dyDescent="0.2">
      <c r="A48" s="4" t="s">
        <v>70</v>
      </c>
      <c r="C48" s="56" t="s">
        <v>62</v>
      </c>
      <c r="E48" s="52"/>
      <c r="G48" s="52"/>
      <c r="H48" s="52"/>
      <c r="I48" s="53"/>
      <c r="J48" s="52"/>
      <c r="K48" s="52"/>
      <c r="L48" s="52"/>
      <c r="M48" s="52"/>
      <c r="N48" s="54"/>
    </row>
    <row r="49" spans="1:14" x14ac:dyDescent="0.2">
      <c r="A49" s="4" t="s">
        <v>69</v>
      </c>
      <c r="C49" s="56" t="s">
        <v>63</v>
      </c>
      <c r="E49" s="52"/>
      <c r="G49" s="52"/>
      <c r="H49" s="52"/>
      <c r="I49" s="53"/>
      <c r="J49" s="52"/>
      <c r="K49" s="52"/>
      <c r="L49" s="52"/>
      <c r="M49" s="52"/>
      <c r="N49" s="54"/>
    </row>
    <row r="50" spans="1:14" x14ac:dyDescent="0.2">
      <c r="E50" s="52"/>
      <c r="F50" s="52"/>
      <c r="G50" s="52"/>
      <c r="H50" s="52"/>
      <c r="I50" s="53"/>
      <c r="J50" s="52"/>
      <c r="K50" s="52"/>
      <c r="L50" s="52"/>
      <c r="M50" s="52"/>
      <c r="N50" s="54"/>
    </row>
    <row r="51" spans="1:14" x14ac:dyDescent="0.2">
      <c r="E51" s="52"/>
      <c r="F51" s="52"/>
      <c r="G51" s="52"/>
      <c r="H51" s="52"/>
      <c r="I51" s="53"/>
      <c r="J51" s="52"/>
      <c r="K51" s="52"/>
      <c r="L51" s="52"/>
      <c r="M51" s="52"/>
      <c r="N51" s="54"/>
    </row>
    <row r="52" spans="1:14" x14ac:dyDescent="0.2">
      <c r="E52" s="52"/>
      <c r="F52" s="52"/>
      <c r="G52" s="52"/>
      <c r="H52" s="52"/>
      <c r="I52" s="53"/>
      <c r="J52" s="52"/>
      <c r="K52" s="52"/>
      <c r="L52" s="52"/>
      <c r="M52" s="52"/>
      <c r="N52" s="54"/>
    </row>
    <row r="53" spans="1:14" x14ac:dyDescent="0.2">
      <c r="A53" s="4" t="s">
        <v>64</v>
      </c>
      <c r="E53" s="52"/>
      <c r="F53" s="52"/>
      <c r="G53" s="52"/>
      <c r="H53" s="52"/>
      <c r="I53" s="53"/>
      <c r="J53" s="52"/>
      <c r="K53" s="52"/>
      <c r="L53" s="52"/>
      <c r="M53" s="52"/>
      <c r="N53" s="54"/>
    </row>
    <row r="54" spans="1:14" x14ac:dyDescent="0.2">
      <c r="E54" s="52"/>
      <c r="F54" s="52"/>
      <c r="G54" s="52"/>
      <c r="H54" s="52"/>
      <c r="I54" s="53"/>
      <c r="J54" s="52"/>
      <c r="K54" s="52"/>
      <c r="L54" s="52"/>
      <c r="M54" s="52"/>
      <c r="N54" s="54"/>
    </row>
    <row r="55" spans="1:14" x14ac:dyDescent="0.2">
      <c r="A55" s="4" t="s">
        <v>65</v>
      </c>
      <c r="E55" s="52"/>
      <c r="F55" s="52"/>
      <c r="G55" s="52"/>
      <c r="H55" s="52"/>
      <c r="I55" s="53"/>
      <c r="J55" s="52"/>
      <c r="K55" s="52"/>
      <c r="L55" s="52"/>
      <c r="M55" s="52"/>
      <c r="N55" s="54"/>
    </row>
    <row r="56" spans="1:14" x14ac:dyDescent="0.2">
      <c r="A56" s="4" t="s">
        <v>66</v>
      </c>
    </row>
    <row r="57" spans="1:14" x14ac:dyDescent="0.2">
      <c r="A57" s="4" t="s">
        <v>67</v>
      </c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6"/>
  <mergeCells count="1">
    <mergeCell ref="A1:N1"/>
  </mergeCells>
  <dataValidations count="1">
    <dataValidation allowBlank="1" showErrorMessage="1" prompt="Clave asignada al programa/proyecto" sqref="A2:A3"/>
  </dataValidations>
  <pageMargins left="0.39370078740157483" right="0.39370078740157483" top="0.74803149606299213" bottom="0.74803149606299213" header="0.31496062992125984" footer="0.31496062992125984"/>
  <pageSetup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zoomScalePageLayoutView="120" workbookViewId="0">
      <pane ySplit="1" topLeftCell="A2" activePane="bottomLeft" state="frozen"/>
      <selection pane="bottomLeft" activeCell="A40" sqref="A40"/>
    </sheetView>
  </sheetViews>
  <sheetFormatPr baseColWidth="10" defaultColWidth="11" defaultRowHeight="11.25" x14ac:dyDescent="0.2"/>
  <cols>
    <col min="1" max="1" width="135.83203125" style="5" customWidth="1"/>
    <col min="2" max="16384" width="11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21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headerFooter>
    <oddHeader>&amp;C&amp;10PROYECTOS DE INVERSIÓN</oddHeader>
    <oddFooter>&amp;L&amp;A&amp;R&amp;F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PPI</vt:lpstr>
      <vt:lpstr>Instructivo_PPI</vt:lpstr>
      <vt:lpstr>PPI!Área_de_impresión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2019-04-22T22:42:07Z</cp:lastPrinted>
  <dcterms:created xsi:type="dcterms:W3CDTF">2014-10-22T05:35:08Z</dcterms:created>
  <dcterms:modified xsi:type="dcterms:W3CDTF">2019-05-24T14:49:40Z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