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EFE!$A$1:$E$80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2" l="1"/>
  <c r="D16" i="2"/>
  <c r="D33" i="2"/>
  <c r="D40" i="2"/>
  <c r="D44" i="2"/>
  <c r="D57" i="2"/>
  <c r="D59" i="2"/>
  <c r="D62" i="2"/>
  <c r="D52" i="2"/>
  <c r="D36" i="2"/>
  <c r="E44" i="2"/>
  <c r="E40" i="2"/>
  <c r="E33" i="2"/>
  <c r="E5" i="2"/>
  <c r="E57" i="2"/>
  <c r="E52" i="2"/>
  <c r="E36" i="2"/>
  <c r="E16" i="2"/>
  <c r="E59" i="2"/>
  <c r="E62" i="2"/>
</calcChain>
</file>

<file path=xl/sharedStrings.xml><?xml version="1.0" encoding="utf-8"?>
<sst xmlns="http://schemas.openxmlformats.org/spreadsheetml/2006/main" count="58" uniqueCount="50">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</sst>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3" fontId="3" fillId="0" borderId="2" xfId="16" applyFont="1" applyBorder="1" applyAlignment="1">
      <alignment vertical="top" wrapText="1"/>
    </xf>
    <xf numFmtId="43" fontId="3" fillId="0" borderId="2" xfId="16" applyFont="1" applyFill="1" applyBorder="1" applyAlignment="1">
      <alignment vertical="top" wrapText="1"/>
    </xf>
    <xf numFmtId="43" fontId="2" fillId="0" borderId="2" xfId="16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/>
      <protection locked="0"/>
    </xf>
    <xf numFmtId="43" fontId="2" fillId="0" borderId="0" xfId="16" applyFont="1" applyBorder="1" applyAlignment="1">
      <alignment vertical="top" wrapText="1"/>
    </xf>
    <xf numFmtId="43" fontId="3" fillId="0" borderId="0" xfId="16" applyFont="1" applyBorder="1" applyAlignment="1">
      <alignment vertical="top" wrapText="1"/>
    </xf>
    <xf numFmtId="43" fontId="3" fillId="0" borderId="0" xfId="16" applyFont="1" applyFill="1" applyBorder="1" applyAlignment="1">
      <alignment vertical="top" wrapText="1"/>
    </xf>
    <xf numFmtId="43" fontId="2" fillId="0" borderId="0" xfId="16" applyFont="1" applyFill="1" applyBorder="1" applyAlignment="1">
      <alignment vertical="top" wrapText="1"/>
    </xf>
    <xf numFmtId="43" fontId="2" fillId="0" borderId="0" xfId="16" applyFont="1" applyFill="1" applyBorder="1" applyAlignment="1">
      <alignment horizontal="center"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top"/>
    </xf>
    <xf numFmtId="0" fontId="2" fillId="0" borderId="1" xfId="8" applyFont="1" applyBorder="1" applyAlignment="1" applyProtection="1">
      <alignment horizontal="center" vertical="top"/>
      <protection hidden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1" xfId="8" applyFont="1" applyBorder="1" applyAlignment="1" applyProtection="1">
      <alignment horizontal="center" vertical="top"/>
      <protection hidden="1"/>
    </xf>
    <xf numFmtId="0" fontId="3" fillId="0" borderId="1" xfId="8" quotePrefix="1" applyFont="1" applyFill="1" applyBorder="1" applyAlignment="1">
      <alignment horizontal="center" vertical="top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zoomScaleNormal="100" workbookViewId="0">
      <selection activeCell="A5" sqref="A5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6" ht="39.950000000000003" customHeight="1" x14ac:dyDescent="0.2">
      <c r="A1" s="48" t="s">
        <v>49</v>
      </c>
      <c r="B1" s="49"/>
      <c r="C1" s="49"/>
      <c r="D1" s="49"/>
      <c r="E1" s="50"/>
    </row>
    <row r="2" spans="1:6" ht="15" customHeight="1" x14ac:dyDescent="0.2">
      <c r="A2" s="51" t="s">
        <v>0</v>
      </c>
      <c r="B2" s="52"/>
      <c r="C2" s="52"/>
      <c r="D2" s="2">
        <v>2019</v>
      </c>
      <c r="E2" s="1">
        <v>2018</v>
      </c>
    </row>
    <row r="3" spans="1:6" ht="15" customHeight="1" x14ac:dyDescent="0.2">
      <c r="A3" s="4"/>
      <c r="C3" s="5"/>
      <c r="D3" s="5"/>
      <c r="E3" s="6"/>
    </row>
    <row r="4" spans="1:6" x14ac:dyDescent="0.2">
      <c r="A4" s="7" t="s">
        <v>1</v>
      </c>
      <c r="C4" s="8"/>
      <c r="D4" s="9"/>
      <c r="E4" s="10"/>
    </row>
    <row r="5" spans="1:6" x14ac:dyDescent="0.2">
      <c r="A5" s="4"/>
      <c r="B5" s="11" t="s">
        <v>2</v>
      </c>
      <c r="C5" s="12"/>
      <c r="D5" s="13">
        <f>SUM(D6:D15)</f>
        <v>331007697.17000002</v>
      </c>
      <c r="E5" s="14">
        <f>SUM(E6:E15)</f>
        <v>717804704.78000009</v>
      </c>
    </row>
    <row r="6" spans="1:6" x14ac:dyDescent="0.2">
      <c r="A6" s="4"/>
      <c r="C6" s="15" t="s">
        <v>3</v>
      </c>
      <c r="D6" s="30"/>
      <c r="E6" s="25"/>
      <c r="F6" s="42"/>
    </row>
    <row r="7" spans="1:6" x14ac:dyDescent="0.2">
      <c r="A7" s="4"/>
      <c r="C7" s="15" t="s">
        <v>4</v>
      </c>
      <c r="D7" s="31">
        <v>0</v>
      </c>
      <c r="E7" s="26">
        <v>0</v>
      </c>
      <c r="F7" s="43"/>
    </row>
    <row r="8" spans="1:6" x14ac:dyDescent="0.2">
      <c r="A8" s="4"/>
      <c r="C8" s="15" t="s">
        <v>42</v>
      </c>
      <c r="D8" s="30">
        <v>0</v>
      </c>
      <c r="E8" s="25">
        <v>2095697.29</v>
      </c>
      <c r="F8" s="42"/>
    </row>
    <row r="9" spans="1:6" x14ac:dyDescent="0.2">
      <c r="A9" s="4"/>
      <c r="C9" s="15" t="s">
        <v>5</v>
      </c>
      <c r="D9" s="30">
        <v>0</v>
      </c>
      <c r="E9" s="25">
        <v>0</v>
      </c>
      <c r="F9" s="42"/>
    </row>
    <row r="10" spans="1:6" x14ac:dyDescent="0.2">
      <c r="A10" s="4"/>
      <c r="C10" s="15" t="s">
        <v>43</v>
      </c>
      <c r="D10" s="30">
        <v>14000549.77</v>
      </c>
      <c r="E10" s="25">
        <v>2260655.1</v>
      </c>
      <c r="F10" s="42"/>
    </row>
    <row r="11" spans="1:6" x14ac:dyDescent="0.2">
      <c r="A11" s="4"/>
      <c r="C11" s="15" t="s">
        <v>44</v>
      </c>
      <c r="D11" s="30">
        <v>0</v>
      </c>
      <c r="E11" s="25">
        <v>14051555.84</v>
      </c>
      <c r="F11" s="42"/>
    </row>
    <row r="12" spans="1:6" x14ac:dyDescent="0.2">
      <c r="A12" s="4"/>
      <c r="C12" s="15" t="s">
        <v>45</v>
      </c>
      <c r="D12" s="30">
        <v>256205563.72000003</v>
      </c>
      <c r="E12" s="25">
        <v>418548964.60000002</v>
      </c>
      <c r="F12" s="42"/>
    </row>
    <row r="13" spans="1:6" ht="22.5" x14ac:dyDescent="0.2">
      <c r="A13" s="4"/>
      <c r="C13" s="15" t="s">
        <v>46</v>
      </c>
      <c r="D13" s="30"/>
      <c r="E13" s="25">
        <v>182294072.46000001</v>
      </c>
      <c r="F13" s="42"/>
    </row>
    <row r="14" spans="1:6" x14ac:dyDescent="0.2">
      <c r="A14" s="4"/>
      <c r="C14" s="15" t="s">
        <v>47</v>
      </c>
      <c r="D14" s="30">
        <v>34989557.310000002</v>
      </c>
      <c r="E14" s="25">
        <v>0</v>
      </c>
      <c r="F14" s="42"/>
    </row>
    <row r="15" spans="1:6" x14ac:dyDescent="0.2">
      <c r="A15" s="4"/>
      <c r="C15" s="15" t="s">
        <v>6</v>
      </c>
      <c r="D15" s="31">
        <v>25812026.370000005</v>
      </c>
      <c r="E15" s="26">
        <v>98553759.49000001</v>
      </c>
      <c r="F15" s="42"/>
    </row>
    <row r="16" spans="1:6" x14ac:dyDescent="0.2">
      <c r="A16" s="4"/>
      <c r="B16" s="11" t="s">
        <v>7</v>
      </c>
      <c r="C16" s="12"/>
      <c r="D16" s="13">
        <f>SUM(D17:D32)</f>
        <v>171262543.16</v>
      </c>
      <c r="E16" s="14">
        <f>SUM(E17:E32)</f>
        <v>365625748.85600007</v>
      </c>
    </row>
    <row r="17" spans="1:6" x14ac:dyDescent="0.2">
      <c r="A17" s="4"/>
      <c r="C17" s="15" t="s">
        <v>8</v>
      </c>
      <c r="D17" s="30">
        <v>44220292.579999998</v>
      </c>
      <c r="E17" s="25">
        <v>94317978.919999987</v>
      </c>
      <c r="F17" s="42"/>
    </row>
    <row r="18" spans="1:6" x14ac:dyDescent="0.2">
      <c r="A18" s="4"/>
      <c r="C18" s="15" t="s">
        <v>9</v>
      </c>
      <c r="D18" s="30">
        <v>22658533.09</v>
      </c>
      <c r="E18" s="25">
        <v>62053412.036000006</v>
      </c>
      <c r="F18" s="42"/>
    </row>
    <row r="19" spans="1:6" x14ac:dyDescent="0.2">
      <c r="A19" s="4"/>
      <c r="C19" s="15" t="s">
        <v>10</v>
      </c>
      <c r="D19" s="30">
        <v>74219401.210000008</v>
      </c>
      <c r="E19" s="25">
        <v>150563527.72</v>
      </c>
      <c r="F19" s="42"/>
    </row>
    <row r="20" spans="1:6" x14ac:dyDescent="0.2">
      <c r="A20" s="4"/>
      <c r="C20" s="15" t="s">
        <v>11</v>
      </c>
      <c r="D20" s="30"/>
      <c r="E20" s="25"/>
      <c r="F20" s="42"/>
    </row>
    <row r="21" spans="1:6" x14ac:dyDescent="0.2">
      <c r="A21" s="4"/>
      <c r="C21" s="15" t="s">
        <v>12</v>
      </c>
      <c r="D21" s="30"/>
      <c r="E21" s="25"/>
      <c r="F21" s="42"/>
    </row>
    <row r="22" spans="1:6" x14ac:dyDescent="0.2">
      <c r="A22" s="4"/>
      <c r="C22" s="15" t="s">
        <v>13</v>
      </c>
      <c r="D22" s="30"/>
      <c r="E22" s="25"/>
      <c r="F22" s="42"/>
    </row>
    <row r="23" spans="1:6" x14ac:dyDescent="0.2">
      <c r="A23" s="4"/>
      <c r="C23" s="15" t="s">
        <v>14</v>
      </c>
      <c r="D23" s="30">
        <v>122656.90000000001</v>
      </c>
      <c r="E23" s="25">
        <v>1037649.73</v>
      </c>
      <c r="F23" s="42"/>
    </row>
    <row r="24" spans="1:6" x14ac:dyDescent="0.2">
      <c r="A24" s="4"/>
      <c r="C24" s="15" t="s">
        <v>15</v>
      </c>
      <c r="D24" s="30"/>
      <c r="E24" s="25"/>
      <c r="F24" s="42"/>
    </row>
    <row r="25" spans="1:6" x14ac:dyDescent="0.2">
      <c r="A25" s="4"/>
      <c r="C25" s="15" t="s">
        <v>16</v>
      </c>
      <c r="D25" s="30"/>
      <c r="E25" s="25"/>
      <c r="F25" s="42"/>
    </row>
    <row r="26" spans="1:6" x14ac:dyDescent="0.2">
      <c r="A26" s="4"/>
      <c r="C26" s="15" t="s">
        <v>17</v>
      </c>
      <c r="D26" s="30"/>
      <c r="E26" s="25"/>
      <c r="F26" s="42"/>
    </row>
    <row r="27" spans="1:6" x14ac:dyDescent="0.2">
      <c r="A27" s="4"/>
      <c r="C27" s="15" t="s">
        <v>18</v>
      </c>
      <c r="D27" s="30">
        <v>0</v>
      </c>
      <c r="E27" s="25">
        <v>0</v>
      </c>
      <c r="F27" s="42"/>
    </row>
    <row r="28" spans="1:6" x14ac:dyDescent="0.2">
      <c r="A28" s="4"/>
      <c r="C28" s="15" t="s">
        <v>19</v>
      </c>
      <c r="D28" s="30"/>
      <c r="E28" s="25"/>
      <c r="F28" s="42"/>
    </row>
    <row r="29" spans="1:6" x14ac:dyDescent="0.2">
      <c r="A29" s="4"/>
      <c r="C29" s="15" t="s">
        <v>20</v>
      </c>
      <c r="D29" s="30"/>
      <c r="E29" s="25"/>
      <c r="F29" s="42"/>
    </row>
    <row r="30" spans="1:6" x14ac:dyDescent="0.2">
      <c r="A30" s="4"/>
      <c r="C30" s="15" t="s">
        <v>21</v>
      </c>
      <c r="D30" s="30"/>
      <c r="E30" s="25"/>
      <c r="F30" s="42"/>
    </row>
    <row r="31" spans="1:6" x14ac:dyDescent="0.2">
      <c r="A31" s="4"/>
      <c r="C31" s="15" t="s">
        <v>22</v>
      </c>
      <c r="D31" s="30">
        <v>0</v>
      </c>
      <c r="E31" s="25">
        <v>7458110.2300000004</v>
      </c>
      <c r="F31" s="42"/>
    </row>
    <row r="32" spans="1:6" x14ac:dyDescent="0.2">
      <c r="A32" s="4"/>
      <c r="C32" s="15" t="s">
        <v>23</v>
      </c>
      <c r="D32" s="31">
        <v>30041659.379999999</v>
      </c>
      <c r="E32" s="26">
        <v>50195070.219999999</v>
      </c>
      <c r="F32" s="44"/>
    </row>
    <row r="33" spans="1:6" x14ac:dyDescent="0.2">
      <c r="A33" s="17" t="s">
        <v>24</v>
      </c>
      <c r="C33" s="18"/>
      <c r="D33" s="13">
        <f>+D5-D16</f>
        <v>159745154.01000002</v>
      </c>
      <c r="E33" s="14">
        <f>+E5-E16</f>
        <v>352178955.92400002</v>
      </c>
    </row>
    <row r="34" spans="1:6" x14ac:dyDescent="0.2">
      <c r="A34" s="19"/>
      <c r="C34" s="18"/>
      <c r="D34" s="33"/>
      <c r="E34" s="14"/>
    </row>
    <row r="35" spans="1:6" x14ac:dyDescent="0.2">
      <c r="A35" s="7" t="s">
        <v>25</v>
      </c>
      <c r="C35" s="8"/>
      <c r="D35" s="32"/>
      <c r="E35" s="16"/>
    </row>
    <row r="36" spans="1:6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6" x14ac:dyDescent="0.2">
      <c r="A37" s="4"/>
      <c r="C37" s="15" t="s">
        <v>26</v>
      </c>
      <c r="D37" s="31">
        <v>0</v>
      </c>
      <c r="E37" s="26"/>
    </row>
    <row r="38" spans="1:6" x14ac:dyDescent="0.2">
      <c r="A38" s="4"/>
      <c r="C38" s="15" t="s">
        <v>27</v>
      </c>
      <c r="D38" s="31">
        <v>0</v>
      </c>
      <c r="E38" s="26"/>
    </row>
    <row r="39" spans="1:6" x14ac:dyDescent="0.2">
      <c r="A39" s="4"/>
      <c r="C39" s="15" t="s">
        <v>28</v>
      </c>
      <c r="D39" s="31"/>
      <c r="E39" s="26"/>
    </row>
    <row r="40" spans="1:6" x14ac:dyDescent="0.2">
      <c r="A40" s="4"/>
      <c r="B40" s="11" t="s">
        <v>7</v>
      </c>
      <c r="C40" s="12"/>
      <c r="D40" s="13">
        <f>SUM(D41:D43)</f>
        <v>81451342.069999993</v>
      </c>
      <c r="E40" s="14">
        <f>SUM(E41:E43)</f>
        <v>347153719.85000002</v>
      </c>
    </row>
    <row r="41" spans="1:6" x14ac:dyDescent="0.2">
      <c r="A41" s="4"/>
      <c r="C41" s="15" t="s">
        <v>26</v>
      </c>
      <c r="D41" s="31">
        <v>79310710.129999995</v>
      </c>
      <c r="E41" s="26">
        <v>259921569.17000002</v>
      </c>
      <c r="F41" s="45"/>
    </row>
    <row r="42" spans="1:6" x14ac:dyDescent="0.2">
      <c r="A42" s="4"/>
      <c r="C42" s="15" t="s">
        <v>27</v>
      </c>
      <c r="D42" s="31">
        <v>2140631.94</v>
      </c>
      <c r="E42" s="26">
        <v>13554939.93</v>
      </c>
      <c r="F42" s="45"/>
    </row>
    <row r="43" spans="1:6" x14ac:dyDescent="0.2">
      <c r="A43" s="4"/>
      <c r="C43" s="15" t="s">
        <v>29</v>
      </c>
      <c r="D43" s="31">
        <v>0</v>
      </c>
      <c r="E43" s="26">
        <v>73677210.75</v>
      </c>
      <c r="F43" s="46"/>
    </row>
    <row r="44" spans="1:6" x14ac:dyDescent="0.2">
      <c r="A44" s="17" t="s">
        <v>30</v>
      </c>
      <c r="C44" s="18"/>
      <c r="D44" s="13">
        <f>+D36-D40</f>
        <v>-81451342.069999993</v>
      </c>
      <c r="E44" s="14">
        <f>+E36-E40</f>
        <v>-347153719.85000002</v>
      </c>
    </row>
    <row r="45" spans="1:6" x14ac:dyDescent="0.2">
      <c r="A45" s="19"/>
      <c r="C45" s="18"/>
      <c r="D45" s="33"/>
      <c r="E45" s="14"/>
    </row>
    <row r="46" spans="1:6" x14ac:dyDescent="0.2">
      <c r="A46" s="7" t="s">
        <v>31</v>
      </c>
      <c r="C46" s="8"/>
      <c r="D46" s="32">
        <v>0</v>
      </c>
      <c r="E46" s="16"/>
    </row>
    <row r="47" spans="1:6" x14ac:dyDescent="0.2">
      <c r="A47" s="4"/>
      <c r="B47" s="11" t="s">
        <v>2</v>
      </c>
      <c r="C47" s="12"/>
      <c r="D47" s="31">
        <v>0</v>
      </c>
      <c r="E47" s="14"/>
    </row>
    <row r="48" spans="1:6" x14ac:dyDescent="0.2">
      <c r="A48" s="4"/>
      <c r="C48" s="15" t="s">
        <v>32</v>
      </c>
      <c r="D48" s="31">
        <v>0</v>
      </c>
      <c r="E48" s="16"/>
    </row>
    <row r="49" spans="1:6" x14ac:dyDescent="0.2">
      <c r="A49" s="4"/>
      <c r="C49" s="20" t="s">
        <v>33</v>
      </c>
      <c r="D49" s="31"/>
      <c r="E49" s="16"/>
    </row>
    <row r="50" spans="1:6" x14ac:dyDescent="0.2">
      <c r="A50" s="4"/>
      <c r="C50" s="20" t="s">
        <v>34</v>
      </c>
      <c r="D50" s="31"/>
      <c r="E50" s="16"/>
    </row>
    <row r="51" spans="1:6" x14ac:dyDescent="0.2">
      <c r="A51" s="4"/>
      <c r="C51" s="15" t="s">
        <v>35</v>
      </c>
      <c r="D51" s="32"/>
      <c r="E51" s="16"/>
    </row>
    <row r="52" spans="1:6" x14ac:dyDescent="0.2">
      <c r="A52" s="4"/>
      <c r="B52" s="11" t="s">
        <v>7</v>
      </c>
      <c r="C52" s="12"/>
      <c r="D52" s="13">
        <f>+D56</f>
        <v>14179135.489999998</v>
      </c>
      <c r="E52" s="14">
        <f>+E56</f>
        <v>24586208.659999996</v>
      </c>
    </row>
    <row r="53" spans="1:6" x14ac:dyDescent="0.2">
      <c r="A53" s="4"/>
      <c r="C53" s="15" t="s">
        <v>36</v>
      </c>
      <c r="D53" s="31">
        <v>0</v>
      </c>
      <c r="E53" s="26">
        <v>0</v>
      </c>
    </row>
    <row r="54" spans="1:6" x14ac:dyDescent="0.2">
      <c r="A54" s="4"/>
      <c r="C54" s="20" t="s">
        <v>33</v>
      </c>
      <c r="D54" s="31">
        <v>0</v>
      </c>
      <c r="E54" s="26">
        <v>0</v>
      </c>
    </row>
    <row r="55" spans="1:6" x14ac:dyDescent="0.2">
      <c r="A55" s="4"/>
      <c r="C55" s="20" t="s">
        <v>34</v>
      </c>
      <c r="D55" s="31"/>
      <c r="E55" s="26"/>
    </row>
    <row r="56" spans="1:6" x14ac:dyDescent="0.2">
      <c r="A56" s="4"/>
      <c r="C56" s="15" t="s">
        <v>37</v>
      </c>
      <c r="D56" s="31">
        <v>14179135.489999998</v>
      </c>
      <c r="E56" s="26">
        <v>24586208.659999996</v>
      </c>
      <c r="F56" s="47"/>
    </row>
    <row r="57" spans="1:6" x14ac:dyDescent="0.2">
      <c r="A57" s="17" t="s">
        <v>38</v>
      </c>
      <c r="C57" s="18"/>
      <c r="D57" s="13">
        <f>+D47-D56</f>
        <v>-14179135.489999998</v>
      </c>
      <c r="E57" s="14">
        <f>+E47-E56</f>
        <v>-24586208.659999996</v>
      </c>
    </row>
    <row r="58" spans="1:6" x14ac:dyDescent="0.2">
      <c r="A58" s="19"/>
      <c r="C58" s="18"/>
      <c r="D58" s="29"/>
      <c r="E58" s="27"/>
    </row>
    <row r="59" spans="1:6" x14ac:dyDescent="0.2">
      <c r="A59" s="17" t="s">
        <v>39</v>
      </c>
      <c r="C59" s="18"/>
      <c r="D59" s="13">
        <f>+D57+D44+D33</f>
        <v>64114676.450000033</v>
      </c>
      <c r="E59" s="14">
        <f>+E57+E44+E33</f>
        <v>-19560972.585999966</v>
      </c>
    </row>
    <row r="60" spans="1:6" x14ac:dyDescent="0.2">
      <c r="A60" s="19"/>
      <c r="C60" s="18"/>
      <c r="D60" s="29"/>
      <c r="E60" s="14"/>
    </row>
    <row r="61" spans="1:6" x14ac:dyDescent="0.2">
      <c r="A61" s="17" t="s">
        <v>40</v>
      </c>
      <c r="C61" s="18"/>
      <c r="D61" s="29">
        <v>411870735.47000003</v>
      </c>
      <c r="E61" s="28">
        <v>431431708.06</v>
      </c>
    </row>
    <row r="62" spans="1:6" x14ac:dyDescent="0.2">
      <c r="A62" s="17" t="s">
        <v>41</v>
      </c>
      <c r="C62" s="18"/>
      <c r="D62" s="13">
        <f>+D61+D59</f>
        <v>475985411.92000008</v>
      </c>
      <c r="E62" s="14">
        <f>+E61+E59</f>
        <v>411870735.47400004</v>
      </c>
    </row>
    <row r="63" spans="1:6" x14ac:dyDescent="0.2">
      <c r="A63" s="21"/>
      <c r="B63" s="22"/>
      <c r="C63" s="23"/>
      <c r="D63" s="23"/>
      <c r="E63" s="24"/>
    </row>
    <row r="66" spans="2:5" x14ac:dyDescent="0.2">
      <c r="B66" s="34" t="s">
        <v>48</v>
      </c>
      <c r="C66" s="35"/>
      <c r="D66" s="35"/>
      <c r="E66" s="36"/>
    </row>
    <row r="67" spans="2:5" x14ac:dyDescent="0.2">
      <c r="C67" s="35"/>
      <c r="D67" s="35"/>
      <c r="E67" s="36"/>
    </row>
    <row r="68" spans="2:5" x14ac:dyDescent="0.2">
      <c r="C68" s="35"/>
      <c r="D68" s="35"/>
      <c r="E68" s="36"/>
    </row>
    <row r="69" spans="2:5" x14ac:dyDescent="0.2">
      <c r="C69" s="37"/>
      <c r="D69" s="37"/>
      <c r="E69" s="38"/>
    </row>
    <row r="70" spans="2:5" x14ac:dyDescent="0.2">
      <c r="C70" s="37"/>
      <c r="D70" s="37"/>
      <c r="E70" s="38"/>
    </row>
    <row r="71" spans="2:5" x14ac:dyDescent="0.2">
      <c r="C71" s="37"/>
      <c r="D71" s="39"/>
      <c r="E71" s="38"/>
    </row>
    <row r="72" spans="2:5" x14ac:dyDescent="0.2">
      <c r="C72" s="37"/>
      <c r="D72" s="53"/>
      <c r="E72" s="53"/>
    </row>
    <row r="73" spans="2:5" x14ac:dyDescent="0.2">
      <c r="C73" s="37"/>
      <c r="D73" s="40"/>
      <c r="E73" s="38"/>
    </row>
    <row r="74" spans="2:5" x14ac:dyDescent="0.2">
      <c r="C74" s="35"/>
      <c r="D74" s="35"/>
      <c r="E74" s="36"/>
    </row>
    <row r="75" spans="2:5" x14ac:dyDescent="0.2">
      <c r="C75" s="35"/>
      <c r="D75" s="35"/>
      <c r="E75" s="36"/>
    </row>
    <row r="76" spans="2:5" x14ac:dyDescent="0.2">
      <c r="C76" s="41"/>
      <c r="D76" s="35"/>
      <c r="E76" s="36"/>
    </row>
    <row r="77" spans="2:5" x14ac:dyDescent="0.2">
      <c r="C77" s="41"/>
      <c r="D77" s="35"/>
      <c r="E77" s="36"/>
    </row>
    <row r="78" spans="2:5" x14ac:dyDescent="0.2">
      <c r="C78" s="41"/>
      <c r="D78" s="35"/>
      <c r="E78" s="36"/>
    </row>
    <row r="79" spans="2:5" x14ac:dyDescent="0.2">
      <c r="C79" s="41"/>
      <c r="D79" s="35"/>
      <c r="E79" s="36"/>
    </row>
    <row r="80" spans="2:5" x14ac:dyDescent="0.2">
      <c r="C80" s="41"/>
      <c r="D80" s="35"/>
      <c r="E80" s="36"/>
    </row>
    <row r="81" spans="3:5" x14ac:dyDescent="0.2">
      <c r="C81" s="35"/>
      <c r="D81" s="35"/>
      <c r="E81" s="36"/>
    </row>
  </sheetData>
  <sheetProtection formatCells="0" formatColumns="0" formatRows="0" autoFilter="0"/>
  <mergeCells count="3">
    <mergeCell ref="A1:E1"/>
    <mergeCell ref="A2:C2"/>
    <mergeCell ref="D72:E72"/>
  </mergeCells>
  <pageMargins left="0.70866141732283472" right="0.70866141732283472" top="0.55118110236220474" bottom="0.74803149606299213" header="0.31496062992125984" footer="0.31496062992125984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Muñoz Vega</cp:lastModifiedBy>
  <cp:revision/>
  <cp:lastPrinted>2019-04-17T14:14:24Z</cp:lastPrinted>
  <dcterms:created xsi:type="dcterms:W3CDTF">2012-12-11T20:31:36Z</dcterms:created>
  <dcterms:modified xsi:type="dcterms:W3CDTF">2019-07-22T16:36:18Z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