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/>
</workbook>
</file>

<file path=xl/calcChain.xml><?xml version="1.0" encoding="utf-8"?>
<calcChain xmlns="http://schemas.openxmlformats.org/spreadsheetml/2006/main">
  <c r="F22" i="1" l="1"/>
  <c r="G22" i="1" s="1"/>
  <c r="G21" i="1"/>
  <c r="F21" i="1"/>
  <c r="F20" i="1"/>
  <c r="G20" i="1" s="1"/>
  <c r="G19" i="1"/>
  <c r="F19" i="1"/>
  <c r="F18" i="1"/>
  <c r="F15" i="1" s="1"/>
  <c r="F4" i="1" s="1"/>
  <c r="E15" i="1"/>
  <c r="D15" i="1"/>
  <c r="C15" i="1"/>
  <c r="F11" i="1"/>
  <c r="G11" i="1" s="1"/>
  <c r="G9" i="1"/>
  <c r="F9" i="1"/>
  <c r="F8" i="1"/>
  <c r="G8" i="1" s="1"/>
  <c r="G7" i="1"/>
  <c r="G6" i="1" s="1"/>
  <c r="F7" i="1"/>
  <c r="F6" i="1"/>
  <c r="E6" i="1"/>
  <c r="E4" i="1" s="1"/>
  <c r="D6" i="1"/>
  <c r="D4" i="1" s="1"/>
  <c r="C6" i="1"/>
  <c r="C4" i="1"/>
  <c r="G4" i="1" l="1"/>
  <c r="G18" i="1"/>
  <c r="G15" i="1" s="1"/>
</calcChain>
</file>

<file path=xl/sharedStrings.xml><?xml version="1.0" encoding="utf-8"?>
<sst xmlns="http://schemas.openxmlformats.org/spreadsheetml/2006/main" count="27" uniqueCount="27">
  <si>
    <t>JUNTA DE AGUA POTABLE DRENAJE ALCANTARILLADO Y SANEAMIENTO DEL MUNICIPIO DE IRAPUATO GTO
Estado Analítico del Activo
DEL 01 DE ENERO AL 30 DE JUNIO DE 2019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</si>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</sst>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2" fillId="0" borderId="10" xfId="8" applyNumberFormat="1" applyFont="1" applyFill="1" applyBorder="1" applyProtection="1"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B13" sqref="B13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1842777304.95</v>
      </c>
      <c r="D4" s="22">
        <f t="shared" ref="D4:G4" si="0">+D6+D15</f>
        <v>1761436569.0899999</v>
      </c>
      <c r="E4" s="22">
        <f t="shared" si="0"/>
        <v>1684822194.3</v>
      </c>
      <c r="F4" s="22">
        <f t="shared" si="0"/>
        <v>1919391679.7399998</v>
      </c>
      <c r="G4" s="22">
        <f t="shared" si="0"/>
        <v>76614374.789999977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6" t="s">
        <v>8</v>
      </c>
      <c r="C6" s="22">
        <f>SUM(C7:C13)</f>
        <v>480173505.46999997</v>
      </c>
      <c r="D6" s="22">
        <f t="shared" ref="D6:G6" si="1">SUM(D7:D13)</f>
        <v>1689391470.98</v>
      </c>
      <c r="E6" s="22">
        <f t="shared" si="1"/>
        <v>1644374914.8799999</v>
      </c>
      <c r="F6" s="22">
        <f t="shared" si="1"/>
        <v>525190061.57000005</v>
      </c>
      <c r="G6" s="22">
        <f t="shared" si="1"/>
        <v>45016556.100000009</v>
      </c>
      <c r="H6" s="13"/>
    </row>
    <row r="7" spans="1:8" x14ac:dyDescent="0.2">
      <c r="A7" s="3">
        <v>1110</v>
      </c>
      <c r="B7" s="27" t="s">
        <v>9</v>
      </c>
      <c r="C7" s="23">
        <v>411870735.47000003</v>
      </c>
      <c r="D7" s="28">
        <v>1063840824.14</v>
      </c>
      <c r="E7" s="28">
        <v>999726147.69000006</v>
      </c>
      <c r="F7" s="23">
        <f t="shared" ref="F7:F9" si="2">+C7+D7-E7</f>
        <v>475985411.92000008</v>
      </c>
      <c r="G7" s="23">
        <f t="shared" ref="G7:G9" si="3">+F7-C7</f>
        <v>64114676.450000048</v>
      </c>
      <c r="H7" s="13"/>
    </row>
    <row r="8" spans="1:8" x14ac:dyDescent="0.2">
      <c r="A8" s="3">
        <v>1120</v>
      </c>
      <c r="B8" s="27" t="s">
        <v>10</v>
      </c>
      <c r="C8" s="23">
        <v>43745248.780000001</v>
      </c>
      <c r="D8" s="28">
        <v>596816799.34000003</v>
      </c>
      <c r="E8" s="28">
        <v>613084796.83000004</v>
      </c>
      <c r="F8" s="23">
        <f t="shared" si="2"/>
        <v>27477251.289999962</v>
      </c>
      <c r="G8" s="23">
        <f t="shared" si="3"/>
        <v>-16267997.490000039</v>
      </c>
      <c r="H8" s="13"/>
    </row>
    <row r="9" spans="1:8" x14ac:dyDescent="0.2">
      <c r="A9" s="3">
        <v>1130</v>
      </c>
      <c r="B9" s="27" t="s">
        <v>11</v>
      </c>
      <c r="C9" s="23">
        <v>11180861.27</v>
      </c>
      <c r="D9" s="28">
        <v>6858621.1900000004</v>
      </c>
      <c r="E9" s="28">
        <v>9695173.3499999996</v>
      </c>
      <c r="F9" s="23">
        <f t="shared" si="2"/>
        <v>8344309.1100000013</v>
      </c>
      <c r="G9" s="23">
        <f t="shared" si="3"/>
        <v>-2836552.1599999983</v>
      </c>
      <c r="H9" s="13"/>
    </row>
    <row r="10" spans="1:8" x14ac:dyDescent="0.2">
      <c r="A10" s="3">
        <v>1140</v>
      </c>
      <c r="B10" s="27" t="s">
        <v>12</v>
      </c>
      <c r="C10" s="23">
        <v>0</v>
      </c>
      <c r="D10" s="28">
        <v>0</v>
      </c>
      <c r="E10" s="28">
        <v>0</v>
      </c>
      <c r="F10" s="23"/>
      <c r="G10" s="23"/>
      <c r="H10" s="13"/>
    </row>
    <row r="11" spans="1:8" x14ac:dyDescent="0.2">
      <c r="A11" s="3">
        <v>1150</v>
      </c>
      <c r="B11" s="27" t="s">
        <v>13</v>
      </c>
      <c r="C11" s="23">
        <v>13376659.949999999</v>
      </c>
      <c r="D11" s="28">
        <v>21875226.309999999</v>
      </c>
      <c r="E11" s="28">
        <v>21868797.010000002</v>
      </c>
      <c r="F11" s="23">
        <f>+C11+D11-E11</f>
        <v>13383089.249999996</v>
      </c>
      <c r="G11" s="23">
        <f>+F11-C11</f>
        <v>6429.2999999970198</v>
      </c>
      <c r="H11" s="13"/>
    </row>
    <row r="12" spans="1:8" x14ac:dyDescent="0.2">
      <c r="A12" s="3">
        <v>1160</v>
      </c>
      <c r="B12" s="27" t="s">
        <v>14</v>
      </c>
      <c r="C12" s="23">
        <v>0</v>
      </c>
      <c r="D12" s="28">
        <v>0</v>
      </c>
      <c r="E12" s="28">
        <v>0</v>
      </c>
      <c r="F12" s="22"/>
      <c r="G12" s="22"/>
      <c r="H12" s="13"/>
    </row>
    <row r="13" spans="1:8" x14ac:dyDescent="0.2">
      <c r="A13" s="3">
        <v>1190</v>
      </c>
      <c r="B13" s="27" t="s">
        <v>15</v>
      </c>
      <c r="C13" s="23">
        <v>0</v>
      </c>
      <c r="D13" s="28">
        <v>0</v>
      </c>
      <c r="E13" s="28">
        <v>0</v>
      </c>
      <c r="F13" s="22"/>
      <c r="G13" s="22"/>
      <c r="H13" s="13"/>
    </row>
    <row r="14" spans="1:8" x14ac:dyDescent="0.2">
      <c r="A14" s="3"/>
      <c r="B14" s="27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6" t="s">
        <v>16</v>
      </c>
      <c r="C15" s="22">
        <f>SUM(C16:C24)</f>
        <v>1362603799.48</v>
      </c>
      <c r="D15" s="22">
        <f t="shared" ref="D15:G15" si="4">SUM(D16:D24)</f>
        <v>72045098.109999999</v>
      </c>
      <c r="E15" s="22">
        <f t="shared" si="4"/>
        <v>40447279.420000002</v>
      </c>
      <c r="F15" s="22">
        <f t="shared" si="4"/>
        <v>1394201618.1699998</v>
      </c>
      <c r="G15" s="22">
        <f t="shared" si="4"/>
        <v>31597818.689999968</v>
      </c>
      <c r="H15" s="13"/>
    </row>
    <row r="16" spans="1:8" x14ac:dyDescent="0.2">
      <c r="A16" s="3">
        <v>1210</v>
      </c>
      <c r="B16" s="27" t="s">
        <v>17</v>
      </c>
      <c r="C16" s="23">
        <v>0</v>
      </c>
      <c r="D16" s="28">
        <v>0</v>
      </c>
      <c r="E16" s="28">
        <v>0</v>
      </c>
      <c r="F16" s="22"/>
      <c r="G16" s="22"/>
      <c r="H16" s="13"/>
    </row>
    <row r="17" spans="1:8" x14ac:dyDescent="0.2">
      <c r="A17" s="3">
        <v>1220</v>
      </c>
      <c r="B17" s="27" t="s">
        <v>18</v>
      </c>
      <c r="C17" s="23">
        <v>0</v>
      </c>
      <c r="D17" s="28">
        <v>0</v>
      </c>
      <c r="E17" s="28">
        <v>0</v>
      </c>
      <c r="F17" s="24"/>
      <c r="G17" s="24"/>
      <c r="H17" s="13"/>
    </row>
    <row r="18" spans="1:8" x14ac:dyDescent="0.2">
      <c r="A18" s="3">
        <v>1230</v>
      </c>
      <c r="B18" s="27" t="s">
        <v>19</v>
      </c>
      <c r="C18" s="23">
        <v>1759333160.1800001</v>
      </c>
      <c r="D18" s="28">
        <v>62046924.170000002</v>
      </c>
      <c r="E18" s="28">
        <v>3533107.91</v>
      </c>
      <c r="F18" s="23">
        <f t="shared" ref="F18:F22" si="5">+C18+D18-E18</f>
        <v>1817846976.4400001</v>
      </c>
      <c r="G18" s="23">
        <f t="shared" ref="G18:G22" si="6">+F18-C18</f>
        <v>58513816.25999999</v>
      </c>
      <c r="H18" s="13"/>
    </row>
    <row r="19" spans="1:8" x14ac:dyDescent="0.2">
      <c r="A19" s="3">
        <v>1240</v>
      </c>
      <c r="B19" s="27" t="s">
        <v>20</v>
      </c>
      <c r="C19" s="23">
        <v>176554606.22</v>
      </c>
      <c r="D19" s="28">
        <v>7220183.3799999999</v>
      </c>
      <c r="E19" s="28">
        <v>4843618.2300000004</v>
      </c>
      <c r="F19" s="23">
        <f t="shared" si="5"/>
        <v>178931171.37</v>
      </c>
      <c r="G19" s="23">
        <f t="shared" si="6"/>
        <v>2376565.150000006</v>
      </c>
      <c r="H19" s="13"/>
    </row>
    <row r="20" spans="1:8" x14ac:dyDescent="0.2">
      <c r="A20" s="3">
        <v>1250</v>
      </c>
      <c r="B20" s="27" t="s">
        <v>21</v>
      </c>
      <c r="C20" s="23">
        <v>2631963.11</v>
      </c>
      <c r="D20" s="28">
        <v>0</v>
      </c>
      <c r="E20" s="28">
        <v>0</v>
      </c>
      <c r="F20" s="23">
        <f t="shared" si="5"/>
        <v>2631963.11</v>
      </c>
      <c r="G20" s="23">
        <f t="shared" si="6"/>
        <v>0</v>
      </c>
      <c r="H20" s="13"/>
    </row>
    <row r="21" spans="1:8" x14ac:dyDescent="0.2">
      <c r="A21" s="3">
        <v>1260</v>
      </c>
      <c r="B21" s="27" t="s">
        <v>22</v>
      </c>
      <c r="C21" s="23">
        <v>-577572837.77999997</v>
      </c>
      <c r="D21" s="28">
        <v>2777990.56</v>
      </c>
      <c r="E21" s="28">
        <v>32070553.280000001</v>
      </c>
      <c r="F21" s="23">
        <f t="shared" si="5"/>
        <v>-606865400.5</v>
      </c>
      <c r="G21" s="23">
        <f t="shared" si="6"/>
        <v>-29292562.720000029</v>
      </c>
      <c r="H21" s="13"/>
    </row>
    <row r="22" spans="1:8" x14ac:dyDescent="0.2">
      <c r="A22" s="3">
        <v>1270</v>
      </c>
      <c r="B22" s="27" t="s">
        <v>23</v>
      </c>
      <c r="C22" s="23">
        <v>1656907.75</v>
      </c>
      <c r="D22" s="28">
        <v>0</v>
      </c>
      <c r="E22" s="28">
        <v>0</v>
      </c>
      <c r="F22" s="23">
        <f t="shared" si="5"/>
        <v>1656907.75</v>
      </c>
      <c r="G22" s="23">
        <f t="shared" si="6"/>
        <v>0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8">
        <v>0</v>
      </c>
      <c r="E23" s="28">
        <v>0</v>
      </c>
      <c r="F23" s="22"/>
      <c r="G23" s="22"/>
    </row>
    <row r="24" spans="1:8" x14ac:dyDescent="0.2">
      <c r="A24" s="3">
        <v>1290</v>
      </c>
      <c r="B24" s="7" t="s">
        <v>25</v>
      </c>
      <c r="C24" s="23">
        <v>0</v>
      </c>
      <c r="D24" s="28">
        <v>0</v>
      </c>
      <c r="E24" s="28">
        <v>0</v>
      </c>
      <c r="F24" s="22"/>
      <c r="G24" s="22"/>
    </row>
    <row r="25" spans="1:8" x14ac:dyDescent="0.2">
      <c r="A25" s="12"/>
      <c r="B25" s="6"/>
      <c r="C25" s="25"/>
      <c r="D25" s="25"/>
      <c r="E25" s="25"/>
      <c r="F25" s="25"/>
      <c r="G25" s="25"/>
    </row>
    <row r="28" spans="1:8" x14ac:dyDescent="0.2">
      <c r="B28" s="14" t="s">
        <v>26</v>
      </c>
    </row>
    <row r="30" spans="1:8" x14ac:dyDescent="0.2">
      <c r="B30" s="15"/>
      <c r="C30" s="15"/>
      <c r="D30" s="16"/>
    </row>
    <row r="31" spans="1:8" x14ac:dyDescent="0.2">
      <c r="B31" s="15"/>
      <c r="C31" s="15"/>
      <c r="D31" s="16"/>
    </row>
    <row r="32" spans="1:8" x14ac:dyDescent="0.2">
      <c r="B32" s="15"/>
      <c r="C32" s="17"/>
      <c r="D32" s="16"/>
    </row>
    <row r="33" spans="2:4" x14ac:dyDescent="0.2">
      <c r="B33" s="15"/>
      <c r="C33" s="32"/>
      <c r="D33" s="32"/>
    </row>
    <row r="34" spans="2:4" x14ac:dyDescent="0.2">
      <c r="B34" s="15"/>
      <c r="C34" s="18"/>
      <c r="D34" s="16"/>
    </row>
    <row r="37" spans="2:4" x14ac:dyDescent="0.2">
      <c r="B37" s="19"/>
    </row>
    <row r="38" spans="2:4" x14ac:dyDescent="0.2">
      <c r="B38" s="19"/>
    </row>
    <row r="39" spans="2:4" x14ac:dyDescent="0.2">
      <c r="B39" s="19"/>
    </row>
    <row r="40" spans="2:4" x14ac:dyDescent="0.2">
      <c r="B40" s="19"/>
    </row>
    <row r="41" spans="2:4" x14ac:dyDescent="0.2">
      <c r="B41" s="19"/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2018-07-03T16:56:38Z</cp:lastPrinted>
  <dcterms:created xsi:type="dcterms:W3CDTF">2014-02-09T04:04:15Z</dcterms:created>
  <dcterms:modified xsi:type="dcterms:W3CDTF">2019-07-22T16:36:37Z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