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F" sheetId="1" r:id="rId1"/>
  </sheets>
  <calcPr calcId="14562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3" i="1"/>
  <c r="C3" i="1"/>
  <c r="E14" i="1"/>
  <c r="D14" i="1"/>
  <c r="C14" i="1"/>
  <c r="E24" i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<sst xmlns="http://schemas.openxmlformats.org/spreadsheetml/2006/main" count="28" uniqueCount="27">
  <si>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</si>
  <si>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</si>
  <si>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</si>
  <si>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</si>
  <si>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</si>
  <si>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</si>
  <si>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</si>
  <si>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</si>
  <si>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</si>
  <si>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</si>
  <si>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</si>
  <si>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</si>
  <si>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</si>
  <si>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</si>
  <si>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</si>
  <si>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</si>
  <si>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</si>
  <si>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</si>
  <si>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</si>
  <si>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</si>
  <si>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</si>
  <si>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</si>
  <si>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</si>
  <si>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</si>
  <si>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</si>
  <si>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</si>
  <si>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IRAPUATO,GTO
Flujo de Fondos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</si>
</sst>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>
      <alignment vertical="top" wrapText="1"/>
    </xf>
    <xf numFmtId="4" fontId="4" fillId="0" borderId="0" xfId="2" applyNumberFormat="1" applyFont="1" applyAlignment="1">
      <alignment vertical="top"/>
    </xf>
    <xf numFmtId="0" fontId="4" fillId="0" borderId="0" xfId="2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0" xfId="2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zoomScaleNormal="100" zoomScalePageLayoutView="150" workbookViewId="0">
      <selection sqref="A1:E1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3" width="17.7109375" style="1" customWidth="1"/>
    <col min="4" max="4" width="23.28515625" style="1" customWidth="1"/>
    <col min="5" max="5" width="17.7109375" style="1" customWidth="1"/>
    <col min="6" max="16384" width="10.85546875" style="1"/>
  </cols>
  <sheetData>
    <row r="1" spans="1:5" ht="39.950000000000003" customHeight="1" x14ac:dyDescent="0.2">
      <c r="A1" s="30" t="s">
        <v>26</v>
      </c>
      <c r="B1" s="31"/>
      <c r="C1" s="31"/>
      <c r="D1" s="31"/>
      <c r="E1" s="32"/>
    </row>
    <row r="2" spans="1:5" ht="22.5" x14ac:dyDescent="0.2">
      <c r="A2" s="33" t="s">
        <v>21</v>
      </c>
      <c r="B2" s="34"/>
      <c r="C2" s="17" t="s">
        <v>23</v>
      </c>
      <c r="D2" s="17" t="s">
        <v>22</v>
      </c>
      <c r="E2" s="17" t="s">
        <v>24</v>
      </c>
    </row>
    <row r="3" spans="1:5" x14ac:dyDescent="0.2">
      <c r="A3" s="14" t="s">
        <v>0</v>
      </c>
      <c r="B3" s="15"/>
      <c r="C3" s="27">
        <f>SUM(C4:C13)</f>
        <v>586603556.63315237</v>
      </c>
      <c r="D3" s="27">
        <f t="shared" ref="D3:E3" si="0">SUM(D4:D13)</f>
        <v>572731169.04999995</v>
      </c>
      <c r="E3" s="28">
        <f t="shared" si="0"/>
        <v>572731169.04999995</v>
      </c>
    </row>
    <row r="4" spans="1:5" x14ac:dyDescent="0.2">
      <c r="A4" s="3"/>
      <c r="B4" s="12" t="s">
        <v>1</v>
      </c>
      <c r="C4" s="4"/>
      <c r="D4" s="4"/>
      <c r="E4" s="5"/>
    </row>
    <row r="5" spans="1:5" x14ac:dyDescent="0.2">
      <c r="A5" s="3"/>
      <c r="B5" s="12" t="s">
        <v>2</v>
      </c>
      <c r="C5" s="4"/>
      <c r="D5" s="4"/>
      <c r="E5" s="5"/>
    </row>
    <row r="6" spans="1:5" x14ac:dyDescent="0.2">
      <c r="A6" s="3"/>
      <c r="B6" s="12" t="s">
        <v>3</v>
      </c>
      <c r="C6" s="4">
        <v>2194221.4074999997</v>
      </c>
      <c r="D6" s="4">
        <v>10193326.83</v>
      </c>
      <c r="E6" s="5">
        <v>10193326.83</v>
      </c>
    </row>
    <row r="7" spans="1:5" x14ac:dyDescent="0.2">
      <c r="A7" s="3"/>
      <c r="B7" s="12" t="s">
        <v>4</v>
      </c>
      <c r="C7" s="4"/>
      <c r="D7" s="4"/>
      <c r="E7" s="5"/>
    </row>
    <row r="8" spans="1:5" x14ac:dyDescent="0.2">
      <c r="A8" s="3"/>
      <c r="B8" s="12" t="s">
        <v>5</v>
      </c>
      <c r="C8" s="4">
        <v>27136831.210000001</v>
      </c>
      <c r="D8" s="4">
        <v>32872879.5</v>
      </c>
      <c r="E8" s="5">
        <v>32872879.5</v>
      </c>
    </row>
    <row r="9" spans="1:5" x14ac:dyDescent="0.2">
      <c r="A9" s="3"/>
      <c r="B9" s="12" t="s">
        <v>6</v>
      </c>
      <c r="C9" s="4"/>
      <c r="D9" s="4"/>
      <c r="E9" s="5"/>
    </row>
    <row r="10" spans="1:5" x14ac:dyDescent="0.2">
      <c r="A10" s="3"/>
      <c r="B10" s="12" t="s">
        <v>7</v>
      </c>
      <c r="C10" s="4">
        <v>420570675.21565235</v>
      </c>
      <c r="D10" s="4">
        <v>430065100.23000002</v>
      </c>
      <c r="E10" s="5">
        <v>430065100.23000002</v>
      </c>
    </row>
    <row r="11" spans="1:5" x14ac:dyDescent="0.2">
      <c r="A11" s="3"/>
      <c r="B11" s="12" t="s">
        <v>8</v>
      </c>
      <c r="C11" s="4"/>
      <c r="D11" s="4"/>
      <c r="E11" s="5"/>
    </row>
    <row r="12" spans="1:5" x14ac:dyDescent="0.2">
      <c r="A12" s="3"/>
      <c r="B12" s="12" t="s">
        <v>9</v>
      </c>
      <c r="C12" s="4">
        <v>136701828.80000001</v>
      </c>
      <c r="D12" s="4">
        <v>99599862.489999995</v>
      </c>
      <c r="E12" s="5">
        <v>99599862.489999995</v>
      </c>
    </row>
    <row r="13" spans="1:5" x14ac:dyDescent="0.2">
      <c r="A13" s="6"/>
      <c r="B13" s="12" t="s">
        <v>10</v>
      </c>
      <c r="C13" s="4"/>
      <c r="D13" s="4"/>
      <c r="E13" s="5"/>
    </row>
    <row r="14" spans="1:5" x14ac:dyDescent="0.2">
      <c r="A14" s="16" t="s">
        <v>11</v>
      </c>
      <c r="B14" s="2"/>
      <c r="C14" s="7">
        <f>SUM(C15:C23)</f>
        <v>586603556.62999988</v>
      </c>
      <c r="D14" s="7">
        <f t="shared" ref="D14:E14" si="1">SUM(D15:D23)</f>
        <v>576772221.79790008</v>
      </c>
      <c r="E14" s="8">
        <f t="shared" si="1"/>
        <v>576772221.79790008</v>
      </c>
    </row>
    <row r="15" spans="1:5" x14ac:dyDescent="0.2">
      <c r="A15" s="3"/>
      <c r="B15" s="12" t="s">
        <v>12</v>
      </c>
      <c r="C15" s="4">
        <v>114851276.38000003</v>
      </c>
      <c r="D15" s="4">
        <v>111808624.74499999</v>
      </c>
      <c r="E15" s="5">
        <v>111808624.74499999</v>
      </c>
    </row>
    <row r="16" spans="1:5" x14ac:dyDescent="0.2">
      <c r="A16" s="3"/>
      <c r="B16" s="12" t="s">
        <v>13</v>
      </c>
      <c r="C16" s="4">
        <v>96482023.739999995</v>
      </c>
      <c r="D16" s="4">
        <v>43535262.192899995</v>
      </c>
      <c r="E16" s="5">
        <v>43535262.192899995</v>
      </c>
    </row>
    <row r="17" spans="1:5" x14ac:dyDescent="0.2">
      <c r="A17" s="3"/>
      <c r="B17" s="12" t="s">
        <v>14</v>
      </c>
      <c r="C17" s="4">
        <v>135443264.41</v>
      </c>
      <c r="D17" s="4">
        <v>140658440.15000004</v>
      </c>
      <c r="E17" s="5">
        <v>140658440.15000004</v>
      </c>
    </row>
    <row r="18" spans="1:5" x14ac:dyDescent="0.2">
      <c r="A18" s="3"/>
      <c r="B18" s="12" t="s">
        <v>9</v>
      </c>
      <c r="C18" s="4">
        <v>2374447.9300000002</v>
      </c>
      <c r="D18" s="4">
        <v>736288.90999999992</v>
      </c>
      <c r="E18" s="5">
        <v>736288.90999999992</v>
      </c>
    </row>
    <row r="19" spans="1:5" x14ac:dyDescent="0.2">
      <c r="A19" s="3"/>
      <c r="B19" s="12" t="s">
        <v>15</v>
      </c>
      <c r="C19" s="4">
        <v>27156574.969999999</v>
      </c>
      <c r="D19" s="4">
        <v>10990609.67</v>
      </c>
      <c r="E19" s="5">
        <v>10990609.67</v>
      </c>
    </row>
    <row r="20" spans="1:5" x14ac:dyDescent="0.2">
      <c r="A20" s="3"/>
      <c r="B20" s="12" t="s">
        <v>16</v>
      </c>
      <c r="C20" s="4">
        <v>210295969.19999999</v>
      </c>
      <c r="D20" s="4">
        <v>195516400.83000001</v>
      </c>
      <c r="E20" s="5">
        <v>195516400.83000001</v>
      </c>
    </row>
    <row r="21" spans="1:5" x14ac:dyDescent="0.2">
      <c r="A21" s="3"/>
      <c r="B21" s="12" t="s">
        <v>17</v>
      </c>
      <c r="C21" s="4">
        <v>0</v>
      </c>
      <c r="D21" s="4">
        <v>43555999.999999978</v>
      </c>
      <c r="E21" s="5">
        <v>43555999.999999978</v>
      </c>
    </row>
    <row r="22" spans="1:5" x14ac:dyDescent="0.2">
      <c r="A22" s="3"/>
      <c r="B22" s="12" t="s">
        <v>18</v>
      </c>
      <c r="C22" s="4">
        <v>0</v>
      </c>
      <c r="D22" s="4">
        <v>29970595.300000001</v>
      </c>
      <c r="E22" s="5">
        <v>29970595.300000001</v>
      </c>
    </row>
    <row r="23" spans="1:5" x14ac:dyDescent="0.2">
      <c r="A23" s="3"/>
      <c r="B23" s="12" t="s">
        <v>19</v>
      </c>
      <c r="C23" s="4">
        <v>0</v>
      </c>
      <c r="D23" s="4">
        <v>0</v>
      </c>
      <c r="E23" s="5">
        <v>0</v>
      </c>
    </row>
    <row r="24" spans="1:5" x14ac:dyDescent="0.2">
      <c r="A24" s="9"/>
      <c r="B24" s="13" t="s">
        <v>20</v>
      </c>
      <c r="C24" s="10">
        <f>C3-C14</f>
        <v>3.1524896621704102E-3</v>
      </c>
      <c r="D24" s="10">
        <f>D3-D14</f>
        <v>-4041052.7479001284</v>
      </c>
      <c r="E24" s="11">
        <f>E3-E14</f>
        <v>-4041052.7479001284</v>
      </c>
    </row>
    <row r="27" spans="1:5" x14ac:dyDescent="0.2">
      <c r="A27" s="18" t="s">
        <v>25</v>
      </c>
      <c r="B27" s="18"/>
      <c r="C27" s="19"/>
      <c r="D27" s="19"/>
      <c r="E27" s="20"/>
    </row>
    <row r="28" spans="1:5" ht="15" x14ac:dyDescent="0.25">
      <c r="B28"/>
      <c r="C28"/>
      <c r="D28"/>
      <c r="E28"/>
    </row>
    <row r="29" spans="1:5" ht="15" x14ac:dyDescent="0.25">
      <c r="B29"/>
      <c r="C29"/>
      <c r="D29"/>
      <c r="E29"/>
    </row>
    <row r="30" spans="1:5" ht="15" x14ac:dyDescent="0.25">
      <c r="B30" s="21"/>
      <c r="C30"/>
      <c r="D30" s="21"/>
      <c r="E30" s="22"/>
    </row>
    <row r="31" spans="1:5" x14ac:dyDescent="0.2">
      <c r="B31" s="22"/>
      <c r="C31" s="22"/>
      <c r="D31" s="22"/>
      <c r="E31" s="22"/>
    </row>
    <row r="32" spans="1:5" x14ac:dyDescent="0.2">
      <c r="B32" s="35"/>
      <c r="C32" s="35"/>
      <c r="D32" s="23"/>
      <c r="E32" s="22"/>
    </row>
    <row r="33" spans="2:5" x14ac:dyDescent="0.2">
      <c r="B33" s="35"/>
      <c r="C33" s="35"/>
      <c r="D33" s="24"/>
      <c r="E33" s="24"/>
    </row>
    <row r="34" spans="2:5" x14ac:dyDescent="0.2">
      <c r="B34" s="21"/>
      <c r="C34" s="22"/>
      <c r="D34" s="25"/>
      <c r="E34" s="22"/>
    </row>
    <row r="35" spans="2:5" x14ac:dyDescent="0.2">
      <c r="B35" s="22"/>
      <c r="C35" s="22"/>
      <c r="D35" s="22"/>
      <c r="E35" s="22"/>
    </row>
    <row r="36" spans="2:5" x14ac:dyDescent="0.2">
      <c r="B36" s="22"/>
      <c r="C36" s="22"/>
      <c r="D36" s="22"/>
      <c r="E36" s="22"/>
    </row>
    <row r="37" spans="2:5" x14ac:dyDescent="0.2">
      <c r="B37" s="22"/>
      <c r="C37" s="22"/>
      <c r="D37" s="22"/>
      <c r="E37" s="22"/>
    </row>
    <row r="38" spans="2:5" x14ac:dyDescent="0.2">
      <c r="B38" s="26"/>
      <c r="C38" s="22"/>
      <c r="D38" s="26"/>
      <c r="E38" s="22"/>
    </row>
    <row r="39" spans="2:5" x14ac:dyDescent="0.2">
      <c r="B39" s="22"/>
      <c r="C39" s="22"/>
      <c r="D39" s="22"/>
      <c r="E39" s="22"/>
    </row>
    <row r="40" spans="2:5" x14ac:dyDescent="0.2">
      <c r="B40" s="35"/>
      <c r="C40" s="35"/>
      <c r="D40" s="35"/>
      <c r="E40" s="35"/>
    </row>
    <row r="41" spans="2:5" x14ac:dyDescent="0.2">
      <c r="B41" s="29"/>
      <c r="C41" s="29"/>
      <c r="D41" s="29"/>
      <c r="E41" s="29"/>
    </row>
    <row r="42" spans="2:5" x14ac:dyDescent="0.2">
      <c r="B42" s="29"/>
      <c r="C42" s="29"/>
      <c r="D42" s="29"/>
      <c r="E42" s="29"/>
    </row>
  </sheetData>
  <mergeCells count="10">
    <mergeCell ref="B42:C42"/>
    <mergeCell ref="D42:E42"/>
    <mergeCell ref="A1:E1"/>
    <mergeCell ref="A2:B2"/>
    <mergeCell ref="B32:C32"/>
    <mergeCell ref="B33:C33"/>
    <mergeCell ref="B40:C40"/>
    <mergeCell ref="D40:E40"/>
    <mergeCell ref="B41:C41"/>
    <mergeCell ref="D41:E41"/>
  </mergeCells>
  <phoneticPr fontId="5" type="noConversion"/>
  <pageMargins left="0.7" right="0.7" top="0.75" bottom="0.75" header="0.3" footer="0.3"/>
  <pageSetup paperSize="9" scale="82" orientation="portrait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2019-04-11T18:51:22Z</cp:lastPrinted>
  <dcterms:created xsi:type="dcterms:W3CDTF">2017-12-20T04:54:53Z</dcterms:created>
  <dcterms:modified xsi:type="dcterms:W3CDTF">2020-02-10T19:24:28Z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