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240" yWindow="240" windowWidth="20730" windowHeight="11760"/>
  </bookViews>
  <sheets>
    <sheet name="FFF" sheetId="1" r:id="rId1"/>
  </sheets>
  <definedNames>
    <definedName name="_xlnm.Print_Area" localSheetId="0">FFF!$A$1:$D$56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35" i="1"/>
  <c r="D39" i="1"/>
  <c r="C27" i="1"/>
  <c r="C35" i="1"/>
  <c r="C39" i="1"/>
  <c r="B27" i="1"/>
  <c r="B35" i="1"/>
  <c r="B39" i="1"/>
  <c r="D14" i="1"/>
  <c r="C14" i="1"/>
  <c r="D3" i="1"/>
  <c r="D24" i="1"/>
  <c r="C3" i="1"/>
  <c r="C24" i="1"/>
  <c r="B14" i="1"/>
  <c r="B3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<sst xmlns="http://schemas.openxmlformats.org/spreadsheetml/2006/main" count="45" uniqueCount="37">
  <si>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</si>
  <si>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</si>
  <si>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</si>
  <si>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</si>
  <si>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</si>
  <si>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</si>
  <si>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</si>
  <si>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</si>
  <si>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</si>
  <si>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</si>
  <si>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</si>
  <si>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</si>
  <si>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</si>
  <si>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</si>
  <si>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</si>
  <si>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</si>
  <si>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</si>
  <si>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</si>
  <si>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</si>
  <si>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</si>
  <si>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</si>
  <si>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</si>
  <si>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</si>
  <si>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</si>
  <si>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</si>
  <si>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</si>
  <si>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</si>
  <si>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</si>
  <si>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</si>
  <si>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</si>
  <si>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</si>
  <si>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</si>
  <si>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</si>
  <si>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</si>
  <si>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</si>
  <si>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JUNTA DE AGUA POTABLE DRENAJE ALCANTARILLADO Y SANEAMIENTO DEL MUNICIPIO DE IRAPUATO GTO
Flujo de Fondos
Del 01 DE ENERO AL 31 DE MARZO 2020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</si>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</sst>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39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9" applyFont="1" applyAlignment="1" applyProtection="1">
      <alignment vertical="top"/>
    </xf>
    <xf numFmtId="0" fontId="4" fillId="0" borderId="0" xfId="9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/>
      <protection locked="0"/>
    </xf>
    <xf numFmtId="0" fontId="4" fillId="0" borderId="0" xfId="9" applyFont="1" applyBorder="1" applyAlignment="1" applyProtection="1">
      <alignment horizontal="left"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10">
    <cellStyle name="Hipervínculo" xfId="3" builtinId="8" hidden="1"/>
    <cellStyle name="Hipervínculo" xfId="5" builtinId="8" hidden="1"/>
    <cellStyle name="Hipervínculo" xfId="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  <cellStyle name="Normal 2" xfId="1"/>
    <cellStyle name="Normal 2 2" xfId="9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tabSelected="1" zoomScaleNormal="100" zoomScalePageLayoutView="125" workbookViewId="0">
      <selection activeCell="A15" sqref="A15"/>
    </sheetView>
  </sheetViews>
  <sheetFormatPr baseColWidth="10" defaultColWidth="10.85546875" defaultRowHeight="11.25" x14ac:dyDescent="0.2"/>
  <cols>
    <col min="1" max="1" width="44" style="1" customWidth="1"/>
    <col min="2" max="2" width="19.140625" style="1" customWidth="1"/>
    <col min="3" max="3" width="19.5703125" style="1" customWidth="1"/>
    <col min="4" max="4" width="20.7109375" style="1" customWidth="1"/>
    <col min="5" max="16384" width="10.85546875" style="1"/>
  </cols>
  <sheetData>
    <row r="1" spans="1:4" ht="39.950000000000003" customHeight="1" x14ac:dyDescent="0.2">
      <c r="A1" s="36" t="s">
        <v>35</v>
      </c>
      <c r="B1" s="37"/>
      <c r="C1" s="37"/>
      <c r="D1" s="38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820567681.25</v>
      </c>
      <c r="C3" s="19">
        <f t="shared" ref="C3:D3" si="0">SUM(C4:C13)</f>
        <v>324347108.54999995</v>
      </c>
      <c r="D3" s="2">
        <f t="shared" si="0"/>
        <v>324347108.54999995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28571359.949999999</v>
      </c>
      <c r="C8" s="20">
        <v>7187317.8799999999</v>
      </c>
      <c r="D8" s="20">
        <v>7187317.8799999999</v>
      </c>
    </row>
    <row r="9" spans="1:4" x14ac:dyDescent="0.2">
      <c r="A9" s="14" t="s">
        <v>6</v>
      </c>
      <c r="B9" s="20">
        <v>20675967.199999999</v>
      </c>
      <c r="C9" s="20">
        <v>3774974.21</v>
      </c>
      <c r="D9" s="3">
        <v>3774974.21</v>
      </c>
    </row>
    <row r="10" spans="1:4" x14ac:dyDescent="0.2">
      <c r="A10" s="14" t="s">
        <v>7</v>
      </c>
      <c r="B10" s="20">
        <v>598722289.25999999</v>
      </c>
      <c r="C10" s="20">
        <v>272621852.93000001</v>
      </c>
      <c r="D10" s="20">
        <v>272621852.93000001</v>
      </c>
    </row>
    <row r="11" spans="1:4" x14ac:dyDescent="0.2">
      <c r="A11" s="14" t="s">
        <v>8</v>
      </c>
      <c r="B11" s="20">
        <v>172598064.84</v>
      </c>
      <c r="C11" s="20">
        <v>40762963.530000001</v>
      </c>
      <c r="D11" s="20">
        <v>40762963.530000001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820567681.2540729</v>
      </c>
      <c r="C14" s="21">
        <f t="shared" ref="C14:D14" si="1">SUM(C15:C23)</f>
        <v>179328255.45000005</v>
      </c>
      <c r="D14" s="4">
        <f t="shared" si="1"/>
        <v>179005672.26000005</v>
      </c>
    </row>
    <row r="15" spans="1:4" x14ac:dyDescent="0.2">
      <c r="A15" s="14" t="s">
        <v>12</v>
      </c>
      <c r="B15" s="20">
        <v>118296814.69407301</v>
      </c>
      <c r="C15" s="20">
        <v>22611299.729999986</v>
      </c>
      <c r="D15" s="3">
        <v>22611299.729999986</v>
      </c>
    </row>
    <row r="16" spans="1:4" x14ac:dyDescent="0.2">
      <c r="A16" s="14" t="s">
        <v>13</v>
      </c>
      <c r="B16" s="20">
        <v>87783120.519999966</v>
      </c>
      <c r="C16" s="20">
        <v>11722695.379999995</v>
      </c>
      <c r="D16" s="3">
        <v>11722695.379999995</v>
      </c>
    </row>
    <row r="17" spans="1:4" x14ac:dyDescent="0.2">
      <c r="A17" s="14" t="s">
        <v>14</v>
      </c>
      <c r="B17" s="20">
        <v>139719573.10000002</v>
      </c>
      <c r="C17" s="20">
        <v>31141946.650000025</v>
      </c>
      <c r="D17" s="3">
        <v>31004636.650000025</v>
      </c>
    </row>
    <row r="18" spans="1:4" x14ac:dyDescent="0.2">
      <c r="A18" s="14" t="s">
        <v>9</v>
      </c>
      <c r="B18" s="20">
        <v>746418.09999999986</v>
      </c>
      <c r="C18" s="20">
        <v>19980</v>
      </c>
      <c r="D18" s="3">
        <v>19980</v>
      </c>
    </row>
    <row r="19" spans="1:4" x14ac:dyDescent="0.2">
      <c r="A19" s="14" t="s">
        <v>15</v>
      </c>
      <c r="B19" s="20">
        <v>29971180.350000001</v>
      </c>
      <c r="C19" s="20">
        <v>7332601.8999999994</v>
      </c>
      <c r="D19" s="3">
        <v>7332601.8999999994</v>
      </c>
    </row>
    <row r="20" spans="1:4" x14ac:dyDescent="0.2">
      <c r="A20" s="14" t="s">
        <v>16</v>
      </c>
      <c r="B20" s="20">
        <v>391187926.04999995</v>
      </c>
      <c r="C20" s="20">
        <v>68875495.300000012</v>
      </c>
      <c r="D20" s="3">
        <v>68690222.110000014</v>
      </c>
    </row>
    <row r="21" spans="1:4" x14ac:dyDescent="0.2">
      <c r="A21" s="14" t="s">
        <v>17</v>
      </c>
      <c r="B21" s="20">
        <v>52862648.439999998</v>
      </c>
      <c r="C21" s="20">
        <v>37624236.490000002</v>
      </c>
      <c r="D21" s="3">
        <v>37624236.490000002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-4.0729045867919922E-3</v>
      </c>
      <c r="C24" s="22">
        <f>C3-C14</f>
        <v>145018853.0999999</v>
      </c>
      <c r="D24" s="5">
        <f>D3-D14</f>
        <v>145341436.2899999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172598064.84</v>
      </c>
      <c r="C35" s="24">
        <f>SUM(C36:C38)</f>
        <v>40762963.532239996</v>
      </c>
      <c r="D35" s="17">
        <f>SUM(D36:D38)</f>
        <v>40762963.532239996</v>
      </c>
    </row>
    <row r="36" spans="1:4" x14ac:dyDescent="0.2">
      <c r="A36" s="11" t="s">
        <v>30</v>
      </c>
      <c r="B36" s="23">
        <v>160966795.02000001</v>
      </c>
      <c r="C36" s="23">
        <v>35514477.462239996</v>
      </c>
      <c r="D36" s="23">
        <v>35514477.462239996</v>
      </c>
    </row>
    <row r="37" spans="1:4" x14ac:dyDescent="0.2">
      <c r="A37" s="11" t="s">
        <v>31</v>
      </c>
      <c r="B37" s="23">
        <v>11631269.82</v>
      </c>
      <c r="C37" s="23">
        <v>5248486.07</v>
      </c>
      <c r="D37" s="23">
        <v>5248486.07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172598064.84</v>
      </c>
      <c r="C39" s="25">
        <f t="shared" ref="C39:D39" si="2">C27+C35</f>
        <v>40762963.532239996</v>
      </c>
      <c r="D39" s="18">
        <f t="shared" si="2"/>
        <v>40762963.532239996</v>
      </c>
    </row>
    <row r="42" spans="1:4" x14ac:dyDescent="0.2">
      <c r="A42" s="28" t="s">
        <v>36</v>
      </c>
    </row>
    <row r="44" spans="1:4" ht="15" x14ac:dyDescent="0.25">
      <c r="A44" s="29"/>
      <c r="B44"/>
      <c r="C44" s="29"/>
      <c r="D44" s="30"/>
    </row>
    <row r="45" spans="1:4" x14ac:dyDescent="0.2">
      <c r="A45" s="30"/>
      <c r="B45" s="30"/>
      <c r="C45" s="30"/>
      <c r="D45" s="30"/>
    </row>
    <row r="46" spans="1:4" x14ac:dyDescent="0.2">
      <c r="A46" s="35"/>
      <c r="B46" s="35"/>
      <c r="C46" s="31"/>
      <c r="D46" s="30"/>
    </row>
    <row r="47" spans="1:4" ht="11.25" customHeight="1" x14ac:dyDescent="0.2">
      <c r="A47" s="35"/>
      <c r="B47" s="35"/>
      <c r="C47" s="35"/>
      <c r="D47" s="35"/>
    </row>
    <row r="48" spans="1:4" x14ac:dyDescent="0.2">
      <c r="A48" s="29"/>
      <c r="B48" s="30"/>
      <c r="C48" s="32"/>
      <c r="D48" s="30"/>
    </row>
    <row r="49" spans="1:4" x14ac:dyDescent="0.2">
      <c r="A49" s="30"/>
      <c r="B49" s="30"/>
      <c r="C49" s="30"/>
      <c r="D49" s="30"/>
    </row>
    <row r="50" spans="1:4" x14ac:dyDescent="0.2">
      <c r="A50" s="30"/>
      <c r="B50" s="30"/>
      <c r="C50" s="30"/>
      <c r="D50" s="30"/>
    </row>
    <row r="51" spans="1:4" x14ac:dyDescent="0.2">
      <c r="A51" s="30"/>
      <c r="B51" s="30"/>
      <c r="C51" s="30"/>
      <c r="D51" s="30"/>
    </row>
    <row r="52" spans="1:4" x14ac:dyDescent="0.2">
      <c r="A52" s="33"/>
      <c r="B52" s="30"/>
      <c r="C52" s="33"/>
      <c r="D52" s="30"/>
    </row>
    <row r="53" spans="1:4" x14ac:dyDescent="0.2">
      <c r="A53" s="30"/>
      <c r="B53" s="30"/>
      <c r="C53" s="30"/>
      <c r="D53" s="30"/>
    </row>
    <row r="54" spans="1:4" x14ac:dyDescent="0.2">
      <c r="A54" s="35"/>
      <c r="B54" s="35"/>
      <c r="C54" s="35"/>
      <c r="D54" s="35"/>
    </row>
    <row r="55" spans="1:4" x14ac:dyDescent="0.2">
      <c r="A55" s="34"/>
      <c r="B55" s="34"/>
      <c r="C55" s="34"/>
      <c r="D55" s="34"/>
    </row>
    <row r="56" spans="1:4" x14ac:dyDescent="0.2">
      <c r="A56" s="34"/>
      <c r="B56" s="34"/>
      <c r="C56" s="34"/>
      <c r="D56" s="34"/>
    </row>
  </sheetData>
  <mergeCells count="10">
    <mergeCell ref="A56:B56"/>
    <mergeCell ref="C56:D56"/>
    <mergeCell ref="C47:D47"/>
    <mergeCell ref="A1:D1"/>
    <mergeCell ref="A46:B46"/>
    <mergeCell ref="A47:B47"/>
    <mergeCell ref="A54:B54"/>
    <mergeCell ref="C54:D54"/>
    <mergeCell ref="A55:B55"/>
    <mergeCell ref="C55:D55"/>
  </mergeCells>
  <phoneticPr fontId="8" type="noConversion"/>
  <pageMargins left="0.70866141732283472" right="0.70866141732283472" top="0.74803149606299213" bottom="0.74803149606299213" header="0.31496062992125984" footer="0.31496062992125984"/>
  <pageSetup scale="87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2020-04-20T19:46:48Z</cp:lastPrinted>
  <dcterms:created xsi:type="dcterms:W3CDTF">2017-12-20T04:54:53Z</dcterms:created>
  <dcterms:modified xsi:type="dcterms:W3CDTF">2020-04-28T20:36:04Z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