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CA" sheetId="1" r:id="rId1"/>
  </sheets>
  <externalReferences>
    <externalReference r:id="rId2"/>
  </externalReferences>
  <definedNames>
    <definedName name="_xlnm.Print_Area" localSheetId="0">CA!$A$1:$H$104</definedName>
  </definedNames>
  <calcPr calcId="145621"/>
</workbook>
</file>

<file path=xl/calcChain.xml><?xml version="1.0" encoding="utf-8"?>
<calcChain xmlns="http://schemas.openxmlformats.org/spreadsheetml/2006/main">
  <c r="H7" i="1" l="1"/>
  <c r="H50" i="1" s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C50" i="1"/>
  <c r="D50" i="1"/>
  <c r="E50" i="1"/>
  <c r="F50" i="1"/>
  <c r="G50" i="1"/>
  <c r="H62" i="1"/>
  <c r="H64" i="1" s="1"/>
  <c r="C64" i="1"/>
  <c r="D64" i="1"/>
  <c r="E64" i="1"/>
  <c r="F64" i="1"/>
  <c r="G64" i="1"/>
  <c r="H72" i="1"/>
  <c r="C86" i="1"/>
  <c r="D86" i="1"/>
  <c r="E86" i="1"/>
  <c r="F86" i="1"/>
  <c r="G86" i="1"/>
  <c r="H86" i="1"/>
</calcChain>
</file>

<file path=xl/sharedStrings.xml><?xml version="1.0" encoding="utf-8"?>
<sst xmlns="http://schemas.openxmlformats.org/spreadsheetml/2006/main" count="144" uniqueCount="120">
  <si>
    <t>Dulce María Martínez Leyva</t>
  </si>
  <si>
    <t>Director de Presupuestos</t>
  </si>
  <si>
    <t>__________________________</t>
  </si>
  <si>
    <t>Elaboró</t>
  </si>
  <si>
    <t>Felipe de Jesús Jaimes Ceballos</t>
  </si>
  <si>
    <t>Pedro Alamilla Soto</t>
  </si>
  <si>
    <t>Tesorero del Consejo Directivo</t>
  </si>
  <si>
    <t>Presidente del Consejo Directivo</t>
  </si>
  <si>
    <t>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</si>
  <si>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</si>
  <si>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</si>
  <si>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</si>
  <si>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</si>
  <si>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</si>
  <si>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</si>
  <si>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</si>
  <si>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</si>
  <si>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</si>
  <si>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</si>
  <si>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</si>
  <si>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</si>
  <si>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</si>
  <si>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</si>
  <si>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</si>
  <si>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</si>
  <si>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</si>
  <si>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</si>
  <si>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</si>
  <si>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</si>
  <si>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Sector Paraestatal del Gobierno (Federal/Estatal/Municipal) de Irapuato, Gto.
Estado Analítico del Ejercicio del Presupuesto de Egresos
Clasificación Administrativa
Del 01 Enero al 30 de Junio 2021</t>
  </si>
  <si>
    <t>Órganos Autónomos</t>
  </si>
  <si>
    <t>Poder Judicial</t>
  </si>
  <si>
    <t>Poder Legislativo</t>
  </si>
  <si>
    <t>Poder Ejecutivo</t>
  </si>
  <si>
    <t>Gobierno (Federal/Estatal/Municipal) de Irapuato, Gto.
Estado Analítico del Ejercicio del Presupuesto de Egresos
Clasificación Administrativa
Del 01 Enero al 30 de Junio 2021</t>
  </si>
  <si>
    <t>MANTENIMIENTO ELECTROMECANICO PTAR</t>
  </si>
  <si>
    <t>ET79</t>
  </si>
  <si>
    <t>OPERACIÓN DE LA PTAR</t>
  </si>
  <si>
    <t>OP68</t>
  </si>
  <si>
    <t>LABORATORIO PTAR</t>
  </si>
  <si>
    <t>LB62</t>
  </si>
  <si>
    <t>GERENCIA PTAR</t>
  </si>
  <si>
    <t>PT31</t>
  </si>
  <si>
    <t>ADMINISTRACION DE OBRAS</t>
  </si>
  <si>
    <t>CN27</t>
  </si>
  <si>
    <t>AREA DE PROYECTOS</t>
  </si>
  <si>
    <t>EP26</t>
  </si>
  <si>
    <t>GERENCIA DE INGENIERIA Y DISEÑO</t>
  </si>
  <si>
    <t>GI25</t>
  </si>
  <si>
    <t>OPERACION Y MTTO DE REDES</t>
  </si>
  <si>
    <t>OR85</t>
  </si>
  <si>
    <t>DIRECCION DE DRENAJE</t>
  </si>
  <si>
    <t>MA76</t>
  </si>
  <si>
    <t>RIOS Y CANALES</t>
  </si>
  <si>
    <t>OR75</t>
  </si>
  <si>
    <t>OPERACION Y MANTENIMIENTO DE CARCAMOS</t>
  </si>
  <si>
    <t>OC74</t>
  </si>
  <si>
    <t>MANTENIMIENTO DE DRENAJE</t>
  </si>
  <si>
    <t>SC24</t>
  </si>
  <si>
    <t>GERENCIA DE OPERACION Y MANTENIMIENTO</t>
  </si>
  <si>
    <t>GO18</t>
  </si>
  <si>
    <t>COMERCIALIZACION DE LOS SERVICIOS</t>
  </si>
  <si>
    <t>CS96</t>
  </si>
  <si>
    <t>DIRECCION DE CONTROL COMERCIAL</t>
  </si>
  <si>
    <t>CC95</t>
  </si>
  <si>
    <t>RECAUDACION</t>
  </si>
  <si>
    <t>CR71</t>
  </si>
  <si>
    <t>MEDICION Y FACTURACION</t>
  </si>
  <si>
    <t>MD38</t>
  </si>
  <si>
    <t>GERENCIA DE COMERCIALIZACION</t>
  </si>
  <si>
    <t>GC14</t>
  </si>
  <si>
    <t>OPERACIÓN DE REDES DE DISTRIBUCION</t>
  </si>
  <si>
    <t>OD90</t>
  </si>
  <si>
    <t>OPERACION Y MTTO DE POZOS</t>
  </si>
  <si>
    <t>OP73</t>
  </si>
  <si>
    <t>OPTIMIZACION DE AGUA</t>
  </si>
  <si>
    <t>RA35</t>
  </si>
  <si>
    <t>PIPAS</t>
  </si>
  <si>
    <t>PR23</t>
  </si>
  <si>
    <t>REPARACION DE PAVIMENTOS</t>
  </si>
  <si>
    <t>D322</t>
  </si>
  <si>
    <t>DISTRITO 2</t>
  </si>
  <si>
    <t>D221</t>
  </si>
  <si>
    <t>DISTRITO 1</t>
  </si>
  <si>
    <t>D120</t>
  </si>
  <si>
    <t>DIRECCION DE AGUA POTABLE</t>
  </si>
  <si>
    <t>PC19</t>
  </si>
  <si>
    <t>GERENCIA ADMINISTRATIVA</t>
  </si>
  <si>
    <t>GA06</t>
  </si>
  <si>
    <t>MANTENIMIENTO DEL PARQUE VEHICULAR</t>
  </si>
  <si>
    <t>PV88</t>
  </si>
  <si>
    <t>RECURSOS HUMANOS E INFORMATICA</t>
  </si>
  <si>
    <t>RH64</t>
  </si>
  <si>
    <t>COORDINACION DE DESARROLLO INSTITUCIONAL</t>
  </si>
  <si>
    <t>DI37</t>
  </si>
  <si>
    <t>MANTENIMIENTO Y SERVICIOS GENERALES</t>
  </si>
  <si>
    <t>SG11</t>
  </si>
  <si>
    <t>VIGILANCIA</t>
  </si>
  <si>
    <t>CP10</t>
  </si>
  <si>
    <t>ADQUISICIONES Y CONTROL PATRIMONIAL</t>
  </si>
  <si>
    <t>CM09</t>
  </si>
  <si>
    <t>DIRECCION GENERAL</t>
  </si>
  <si>
    <t>DG05</t>
  </si>
  <si>
    <t>COORDINACION DE COMUNICACIÓN SOCIAL</t>
  </si>
  <si>
    <t>CS04</t>
  </si>
  <si>
    <t>COORDINACION JURIDICA</t>
  </si>
  <si>
    <t>CJ03</t>
  </si>
  <si>
    <t>PRESUPUESTOS</t>
  </si>
  <si>
    <t>PS60</t>
  </si>
  <si>
    <t>FINANZAS</t>
  </si>
  <si>
    <t>FN12</t>
  </si>
  <si>
    <t>TESORERIA</t>
  </si>
  <si>
    <t>CA08</t>
  </si>
  <si>
    <t>CONTABILIDAD</t>
  </si>
  <si>
    <t>CO07</t>
  </si>
  <si>
    <t>CONTRALORIA INTERNA</t>
  </si>
  <si>
    <t>AU02</t>
  </si>
  <si>
    <t>CONSEJO DIRECTIVO</t>
  </si>
  <si>
    <t>CD01</t>
  </si>
  <si>
    <t>Junta de Agua Potable, Drenaje Alcantarillado y Saneamiento del Municipio de Irapuato, Gto.
Estado Analítico del Ejercicio del Presupuesto de Egresos
Clasificación Administrativa
Del 01 Enero al 30 de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</si>
</sst>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color theme="1"/>
      <name val="Times New Roman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4" fontId="2" fillId="0" borderId="1" xfId="0" applyNumberFormat="1" applyFont="1" applyFill="1" applyBorder="1" applyProtection="1"/>
    <xf numFmtId="0" fontId="2" fillId="0" borderId="2" xfId="0" applyFont="1" applyFill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4" fontId="0" fillId="0" borderId="4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4" fontId="0" fillId="0" borderId="7" xfId="0" applyNumberFormat="1" applyBorder="1" applyAlignment="1" applyProtection="1">
      <alignment vertical="center"/>
    </xf>
    <xf numFmtId="4" fontId="0" fillId="0" borderId="9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0" fontId="2" fillId="2" borderId="14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15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0" fillId="0" borderId="0" xfId="0" applyBorder="1" applyProtection="1">
      <protection locked="0"/>
    </xf>
    <xf numFmtId="4" fontId="0" fillId="0" borderId="7" xfId="0" applyNumberFormat="1" applyBorder="1" applyProtection="1"/>
    <xf numFmtId="4" fontId="0" fillId="0" borderId="0" xfId="0" applyNumberFormat="1" applyProtection="1">
      <protection locked="0"/>
    </xf>
    <xf numFmtId="4" fontId="4" fillId="0" borderId="4" xfId="0" applyNumberFormat="1" applyFont="1" applyFill="1" applyBorder="1" applyProtection="1">
      <protection locked="0"/>
    </xf>
    <xf numFmtId="0" fontId="4" fillId="0" borderId="12" xfId="0" applyFont="1" applyFill="1" applyBorder="1" applyProtection="1">
      <protection locked="0"/>
    </xf>
    <xf numFmtId="4" fontId="4" fillId="0" borderId="7" xfId="0" applyNumberFormat="1" applyFont="1" applyFill="1" applyBorder="1" applyProtection="1"/>
    <xf numFmtId="0" fontId="4" fillId="0" borderId="13" xfId="0" applyFont="1" applyFill="1" applyBorder="1" applyProtection="1">
      <protection locked="0"/>
    </xf>
    <xf numFmtId="0" fontId="0" fillId="0" borderId="8" xfId="0" applyFill="1" applyBorder="1" applyProtection="1">
      <protection locked="0"/>
    </xf>
    <xf numFmtId="4" fontId="4" fillId="0" borderId="9" xfId="1" applyNumberFormat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center" vertical="center" wrapText="1"/>
      <protection locked="0"/>
    </xf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MIRA_AWA_2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  <sheetName val="CFG"/>
    </sheetNames>
    <sheetDataSet>
      <sheetData sheetId="0">
        <row r="77">
          <cell r="H77">
            <v>747692971.51274312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4"/>
  <sheetViews>
    <sheetView showGridLines="0" tabSelected="1" workbookViewId="0">
      <selection activeCell="B25" sqref="B25"/>
    </sheetView>
  </sheetViews>
  <sheetFormatPr baseColWidth="10" defaultRowHeight="11.25" x14ac:dyDescent="0.2"/>
  <cols>
    <col min="1" max="1" width="5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5" t="s">
        <v>119</v>
      </c>
      <c r="B1" s="24"/>
      <c r="C1" s="24"/>
      <c r="D1" s="24"/>
      <c r="E1" s="24"/>
      <c r="F1" s="24"/>
      <c r="G1" s="24"/>
      <c r="H1" s="23"/>
    </row>
    <row r="2" spans="1:8" x14ac:dyDescent="0.2">
      <c r="B2" s="38"/>
      <c r="C2" s="38"/>
      <c r="D2" s="38"/>
      <c r="E2" s="38"/>
      <c r="F2" s="38"/>
      <c r="G2" s="38"/>
      <c r="H2" s="38"/>
    </row>
    <row r="3" spans="1:8" x14ac:dyDescent="0.2">
      <c r="A3" s="27" t="s">
        <v>28</v>
      </c>
      <c r="B3" s="26"/>
      <c r="C3" s="25" t="s">
        <v>27</v>
      </c>
      <c r="D3" s="24"/>
      <c r="E3" s="24"/>
      <c r="F3" s="24"/>
      <c r="G3" s="23"/>
      <c r="H3" s="22" t="s">
        <v>26</v>
      </c>
    </row>
    <row r="4" spans="1:8" ht="24.95" customHeight="1" x14ac:dyDescent="0.2">
      <c r="A4" s="21"/>
      <c r="B4" s="20"/>
      <c r="C4" s="19" t="s">
        <v>25</v>
      </c>
      <c r="D4" s="19" t="s">
        <v>24</v>
      </c>
      <c r="E4" s="19" t="s">
        <v>23</v>
      </c>
      <c r="F4" s="19" t="s">
        <v>22</v>
      </c>
      <c r="G4" s="19" t="s">
        <v>21</v>
      </c>
      <c r="H4" s="18"/>
    </row>
    <row r="5" spans="1:8" x14ac:dyDescent="0.2">
      <c r="A5" s="17"/>
      <c r="B5" s="16"/>
      <c r="C5" s="15">
        <v>1</v>
      </c>
      <c r="D5" s="15">
        <v>2</v>
      </c>
      <c r="E5" s="15" t="s">
        <v>20</v>
      </c>
      <c r="F5" s="15">
        <v>4</v>
      </c>
      <c r="G5" s="15">
        <v>5</v>
      </c>
      <c r="H5" s="15" t="s">
        <v>19</v>
      </c>
    </row>
    <row r="6" spans="1:8" x14ac:dyDescent="0.2">
      <c r="A6" s="14"/>
      <c r="B6" s="37"/>
      <c r="C6" s="36"/>
      <c r="D6" s="36"/>
      <c r="E6" s="36"/>
      <c r="F6" s="36"/>
      <c r="G6" s="36"/>
      <c r="H6" s="36"/>
    </row>
    <row r="7" spans="1:8" x14ac:dyDescent="0.2">
      <c r="A7" s="10" t="s">
        <v>118</v>
      </c>
      <c r="B7" s="34" t="s">
        <v>117</v>
      </c>
      <c r="C7" s="33">
        <v>1595423.5349999997</v>
      </c>
      <c r="D7" s="33">
        <v>48047378.289999999</v>
      </c>
      <c r="E7" s="33">
        <v>49642801.824999996</v>
      </c>
      <c r="F7" s="33">
        <v>30587128.930000003</v>
      </c>
      <c r="G7" s="33">
        <v>30587128.930000003</v>
      </c>
      <c r="H7" s="33">
        <f>E7-F7</f>
        <v>19055672.894999992</v>
      </c>
    </row>
    <row r="8" spans="1:8" x14ac:dyDescent="0.2">
      <c r="A8" s="10" t="s">
        <v>116</v>
      </c>
      <c r="B8" s="34" t="s">
        <v>115</v>
      </c>
      <c r="C8" s="33">
        <v>2655946.5550366663</v>
      </c>
      <c r="D8" s="33">
        <v>0</v>
      </c>
      <c r="E8" s="33">
        <v>2655946.5550366663</v>
      </c>
      <c r="F8" s="33">
        <v>1131487.0699999998</v>
      </c>
      <c r="G8" s="33">
        <v>1131487.0699999998</v>
      </c>
      <c r="H8" s="33">
        <f>E8-F8</f>
        <v>1524459.4850366665</v>
      </c>
    </row>
    <row r="9" spans="1:8" x14ac:dyDescent="0.2">
      <c r="A9" s="10" t="s">
        <v>114</v>
      </c>
      <c r="B9" s="34" t="s">
        <v>113</v>
      </c>
      <c r="C9" s="33">
        <v>4152034.92</v>
      </c>
      <c r="D9" s="33">
        <v>0</v>
      </c>
      <c r="E9" s="33">
        <v>4152034.92</v>
      </c>
      <c r="F9" s="33">
        <v>2255158.3100000005</v>
      </c>
      <c r="G9" s="33">
        <v>2255158.3100000005</v>
      </c>
      <c r="H9" s="33">
        <f>E9-F9</f>
        <v>1896876.6099999994</v>
      </c>
    </row>
    <row r="10" spans="1:8" x14ac:dyDescent="0.2">
      <c r="A10" s="10" t="s">
        <v>112</v>
      </c>
      <c r="B10" s="34" t="s">
        <v>111</v>
      </c>
      <c r="C10" s="33">
        <v>1301324.80895</v>
      </c>
      <c r="D10" s="33">
        <v>8284568.7400000002</v>
      </c>
      <c r="E10" s="33">
        <v>9585893.5489499997</v>
      </c>
      <c r="F10" s="33">
        <v>525014.14000000013</v>
      </c>
      <c r="G10" s="33">
        <v>525014.14000000013</v>
      </c>
      <c r="H10" s="33">
        <f>E10-F10</f>
        <v>9060879.4089499991</v>
      </c>
    </row>
    <row r="11" spans="1:8" x14ac:dyDescent="0.2">
      <c r="A11" s="10" t="s">
        <v>110</v>
      </c>
      <c r="B11" s="34" t="s">
        <v>109</v>
      </c>
      <c r="C11" s="33">
        <v>1838714.22</v>
      </c>
      <c r="D11" s="33">
        <v>0</v>
      </c>
      <c r="E11" s="33">
        <v>1838714.22</v>
      </c>
      <c r="F11" s="33">
        <v>1040791.9</v>
      </c>
      <c r="G11" s="33">
        <v>1040791.9</v>
      </c>
      <c r="H11" s="33">
        <f>E11-F11</f>
        <v>797922.32</v>
      </c>
    </row>
    <row r="12" spans="1:8" x14ac:dyDescent="0.2">
      <c r="A12" s="10" t="s">
        <v>108</v>
      </c>
      <c r="B12" s="34" t="s">
        <v>107</v>
      </c>
      <c r="C12" s="33">
        <v>890200.64068800001</v>
      </c>
      <c r="D12" s="33">
        <v>36389.400000000023</v>
      </c>
      <c r="E12" s="33">
        <v>926590.04068800004</v>
      </c>
      <c r="F12" s="33">
        <v>404310.57000000007</v>
      </c>
      <c r="G12" s="33">
        <v>404310.57000000007</v>
      </c>
      <c r="H12" s="33">
        <f>E12-F12</f>
        <v>522279.47068799997</v>
      </c>
    </row>
    <row r="13" spans="1:8" x14ac:dyDescent="0.2">
      <c r="A13" s="10" t="s">
        <v>106</v>
      </c>
      <c r="B13" s="34" t="s">
        <v>105</v>
      </c>
      <c r="C13" s="33">
        <v>3185643.2320340006</v>
      </c>
      <c r="D13" s="33">
        <v>0</v>
      </c>
      <c r="E13" s="33">
        <v>3185643.2320340006</v>
      </c>
      <c r="F13" s="33">
        <v>1233508.51</v>
      </c>
      <c r="G13" s="33">
        <v>1233508.51</v>
      </c>
      <c r="H13" s="33">
        <f>E13-F13</f>
        <v>1952134.7220340006</v>
      </c>
    </row>
    <row r="14" spans="1:8" x14ac:dyDescent="0.2">
      <c r="A14" s="10" t="s">
        <v>104</v>
      </c>
      <c r="B14" s="34" t="s">
        <v>103</v>
      </c>
      <c r="C14" s="33">
        <v>7963983.7158333315</v>
      </c>
      <c r="D14" s="33">
        <v>0</v>
      </c>
      <c r="E14" s="33">
        <v>7963983.7158333315</v>
      </c>
      <c r="F14" s="33">
        <v>4249349.3900000025</v>
      </c>
      <c r="G14" s="33">
        <v>4249349.3900000025</v>
      </c>
      <c r="H14" s="33">
        <f>E14-F14</f>
        <v>3714634.325833329</v>
      </c>
    </row>
    <row r="15" spans="1:8" x14ac:dyDescent="0.2">
      <c r="A15" s="10" t="s">
        <v>102</v>
      </c>
      <c r="B15" s="34" t="s">
        <v>101</v>
      </c>
      <c r="C15" s="33">
        <v>1633192.5945579999</v>
      </c>
      <c r="D15" s="33">
        <v>0</v>
      </c>
      <c r="E15" s="33">
        <v>1633192.5945579999</v>
      </c>
      <c r="F15" s="33">
        <v>586709.93000000005</v>
      </c>
      <c r="G15" s="33">
        <v>586709.93000000005</v>
      </c>
      <c r="H15" s="33">
        <f>E15-F15</f>
        <v>1046482.6645579998</v>
      </c>
    </row>
    <row r="16" spans="1:8" x14ac:dyDescent="0.2">
      <c r="A16" s="10" t="s">
        <v>100</v>
      </c>
      <c r="B16" s="34" t="s">
        <v>99</v>
      </c>
      <c r="C16" s="33">
        <v>2378885.8825000003</v>
      </c>
      <c r="D16" s="33">
        <v>0</v>
      </c>
      <c r="E16" s="33">
        <v>2378885.8825000003</v>
      </c>
      <c r="F16" s="33">
        <v>787945.30000000016</v>
      </c>
      <c r="G16" s="33">
        <v>787945.30000000016</v>
      </c>
      <c r="H16" s="33">
        <f>E16-F16</f>
        <v>1590940.5825</v>
      </c>
    </row>
    <row r="17" spans="1:8" x14ac:dyDescent="0.2">
      <c r="A17" s="10" t="s">
        <v>98</v>
      </c>
      <c r="B17" s="34" t="s">
        <v>97</v>
      </c>
      <c r="C17" s="33">
        <v>8355910.7341666687</v>
      </c>
      <c r="D17" s="33">
        <v>0</v>
      </c>
      <c r="E17" s="33">
        <v>8355910.7341666687</v>
      </c>
      <c r="F17" s="33">
        <v>2664452.44</v>
      </c>
      <c r="G17" s="33">
        <v>2664452.44</v>
      </c>
      <c r="H17" s="33">
        <f>E17-F17</f>
        <v>5691458.2941666692</v>
      </c>
    </row>
    <row r="18" spans="1:8" x14ac:dyDescent="0.2">
      <c r="A18" s="10" t="s">
        <v>96</v>
      </c>
      <c r="B18" s="34" t="s">
        <v>95</v>
      </c>
      <c r="C18" s="33">
        <v>7905544.4766666666</v>
      </c>
      <c r="D18" s="33">
        <v>0</v>
      </c>
      <c r="E18" s="33">
        <v>7905544.4766666666</v>
      </c>
      <c r="F18" s="33">
        <v>3237568.5599999991</v>
      </c>
      <c r="G18" s="33">
        <v>3237277.5599999991</v>
      </c>
      <c r="H18" s="33">
        <f>E18-F18</f>
        <v>4667975.9166666679</v>
      </c>
    </row>
    <row r="19" spans="1:8" x14ac:dyDescent="0.2">
      <c r="A19" s="35" t="s">
        <v>94</v>
      </c>
      <c r="B19" s="34" t="s">
        <v>93</v>
      </c>
      <c r="C19" s="33">
        <v>2458903.6599999997</v>
      </c>
      <c r="D19" s="33">
        <v>0</v>
      </c>
      <c r="E19" s="33">
        <v>2458903.6599999997</v>
      </c>
      <c r="F19" s="33">
        <v>1149307.18</v>
      </c>
      <c r="G19" s="33">
        <v>1146353.18</v>
      </c>
      <c r="H19" s="33">
        <f>E19-F19</f>
        <v>1309596.4799999997</v>
      </c>
    </row>
    <row r="20" spans="1:8" x14ac:dyDescent="0.2">
      <c r="A20" s="35" t="s">
        <v>92</v>
      </c>
      <c r="B20" s="34" t="s">
        <v>91</v>
      </c>
      <c r="C20" s="33">
        <v>7602414.7766666654</v>
      </c>
      <c r="D20" s="33">
        <v>201125.08000000007</v>
      </c>
      <c r="E20" s="33">
        <v>7803539.8566666655</v>
      </c>
      <c r="F20" s="33">
        <v>4259992.8699999992</v>
      </c>
      <c r="G20" s="33">
        <v>4259992.8699999992</v>
      </c>
      <c r="H20" s="33">
        <f>E20-F20</f>
        <v>3543546.9866666663</v>
      </c>
    </row>
    <row r="21" spans="1:8" x14ac:dyDescent="0.2">
      <c r="A21" s="35" t="s">
        <v>90</v>
      </c>
      <c r="B21" s="34" t="s">
        <v>89</v>
      </c>
      <c r="C21" s="33">
        <v>1784341.26</v>
      </c>
      <c r="D21" s="33">
        <v>0</v>
      </c>
      <c r="E21" s="33">
        <v>1784341.26</v>
      </c>
      <c r="F21" s="33">
        <v>808103.50999999978</v>
      </c>
      <c r="G21" s="33">
        <v>808103.50999999978</v>
      </c>
      <c r="H21" s="33">
        <f>E21-F21</f>
        <v>976237.75000000023</v>
      </c>
    </row>
    <row r="22" spans="1:8" x14ac:dyDescent="0.2">
      <c r="A22" s="35" t="s">
        <v>88</v>
      </c>
      <c r="B22" s="34" t="s">
        <v>87</v>
      </c>
      <c r="C22" s="33">
        <v>13797785.140000001</v>
      </c>
      <c r="D22" s="33">
        <v>-1855841.6400000006</v>
      </c>
      <c r="E22" s="33">
        <v>11941943.5</v>
      </c>
      <c r="F22" s="33">
        <v>3704806.2699999996</v>
      </c>
      <c r="G22" s="33">
        <v>3704806.2699999996</v>
      </c>
      <c r="H22" s="33">
        <f>E22-F22</f>
        <v>8237137.2300000004</v>
      </c>
    </row>
    <row r="23" spans="1:8" x14ac:dyDescent="0.2">
      <c r="A23" s="35" t="s">
        <v>86</v>
      </c>
      <c r="B23" s="34" t="s">
        <v>85</v>
      </c>
      <c r="C23" s="33">
        <v>27574046.256883353</v>
      </c>
      <c r="D23" s="33">
        <v>0</v>
      </c>
      <c r="E23" s="33">
        <v>27574046.256883353</v>
      </c>
      <c r="F23" s="33">
        <v>13605695.530000003</v>
      </c>
      <c r="G23" s="33">
        <v>13605695.530000003</v>
      </c>
      <c r="H23" s="33">
        <f>E23-F23</f>
        <v>13968350.72688335</v>
      </c>
    </row>
    <row r="24" spans="1:8" x14ac:dyDescent="0.2">
      <c r="A24" s="35" t="s">
        <v>84</v>
      </c>
      <c r="B24" s="34" t="s">
        <v>83</v>
      </c>
      <c r="C24" s="33">
        <v>4723419.5958333351</v>
      </c>
      <c r="D24" s="33">
        <v>0</v>
      </c>
      <c r="E24" s="33">
        <v>4723419.5958333351</v>
      </c>
      <c r="F24" s="33">
        <v>2134385.35</v>
      </c>
      <c r="G24" s="33">
        <v>2134385.35</v>
      </c>
      <c r="H24" s="33">
        <f>E24-F24</f>
        <v>2589034.245833335</v>
      </c>
    </row>
    <row r="25" spans="1:8" x14ac:dyDescent="0.2">
      <c r="A25" s="35" t="s">
        <v>82</v>
      </c>
      <c r="B25" s="34" t="s">
        <v>81</v>
      </c>
      <c r="C25" s="33">
        <v>4674345.975833334</v>
      </c>
      <c r="D25" s="33">
        <v>0</v>
      </c>
      <c r="E25" s="33">
        <v>4674345.975833334</v>
      </c>
      <c r="F25" s="33">
        <v>2117227.39</v>
      </c>
      <c r="G25" s="33">
        <v>2117227.39</v>
      </c>
      <c r="H25" s="33">
        <f>E25-F25</f>
        <v>2557118.5858333339</v>
      </c>
    </row>
    <row r="26" spans="1:8" x14ac:dyDescent="0.2">
      <c r="A26" s="35" t="s">
        <v>80</v>
      </c>
      <c r="B26" s="34" t="s">
        <v>79</v>
      </c>
      <c r="C26" s="33">
        <v>6140504.1241666675</v>
      </c>
      <c r="D26" s="33">
        <v>0</v>
      </c>
      <c r="E26" s="33">
        <v>6140504.1241666675</v>
      </c>
      <c r="F26" s="33">
        <v>2645764.4600000004</v>
      </c>
      <c r="G26" s="33">
        <v>2645764.4600000004</v>
      </c>
      <c r="H26" s="33">
        <f>E26-F26</f>
        <v>3494739.664166667</v>
      </c>
    </row>
    <row r="27" spans="1:8" x14ac:dyDescent="0.2">
      <c r="A27" s="35" t="s">
        <v>78</v>
      </c>
      <c r="B27" s="34" t="s">
        <v>77</v>
      </c>
      <c r="C27" s="33">
        <v>2372056.8950000005</v>
      </c>
      <c r="D27" s="33">
        <v>0</v>
      </c>
      <c r="E27" s="33">
        <v>2372056.8950000005</v>
      </c>
      <c r="F27" s="33">
        <v>1141981.3699999999</v>
      </c>
      <c r="G27" s="33">
        <v>1141981.3699999999</v>
      </c>
      <c r="H27" s="33">
        <f>E27-F27</f>
        <v>1230075.5250000006</v>
      </c>
    </row>
    <row r="28" spans="1:8" x14ac:dyDescent="0.2">
      <c r="A28" s="35" t="s">
        <v>76</v>
      </c>
      <c r="B28" s="34" t="s">
        <v>75</v>
      </c>
      <c r="C28" s="33">
        <v>1018258.7</v>
      </c>
      <c r="D28" s="33">
        <v>0</v>
      </c>
      <c r="E28" s="33">
        <v>1018258.7</v>
      </c>
      <c r="F28" s="33">
        <v>464853.24000000022</v>
      </c>
      <c r="G28" s="33">
        <v>464853.24000000022</v>
      </c>
      <c r="H28" s="33">
        <f>E28-F28</f>
        <v>553405.45999999973</v>
      </c>
    </row>
    <row r="29" spans="1:8" x14ac:dyDescent="0.2">
      <c r="A29" s="35" t="s">
        <v>74</v>
      </c>
      <c r="B29" s="34" t="s">
        <v>73</v>
      </c>
      <c r="C29" s="33">
        <v>71987782.289999992</v>
      </c>
      <c r="D29" s="33">
        <v>6745.4000000059605</v>
      </c>
      <c r="E29" s="33">
        <v>71994527.689999998</v>
      </c>
      <c r="F29" s="33">
        <v>32935302.709999993</v>
      </c>
      <c r="G29" s="33">
        <v>32935302.709999993</v>
      </c>
      <c r="H29" s="33">
        <f>E29-F29</f>
        <v>39059224.980000004</v>
      </c>
    </row>
    <row r="30" spans="1:8" x14ac:dyDescent="0.2">
      <c r="A30" s="35" t="s">
        <v>72</v>
      </c>
      <c r="B30" s="34" t="s">
        <v>71</v>
      </c>
      <c r="C30" s="33">
        <v>2584138.38</v>
      </c>
      <c r="D30" s="33">
        <v>0</v>
      </c>
      <c r="E30" s="33">
        <v>2584138.38</v>
      </c>
      <c r="F30" s="33">
        <v>1042849.9500000001</v>
      </c>
      <c r="G30" s="33">
        <v>1042849.9500000001</v>
      </c>
      <c r="H30" s="33">
        <f>E30-F30</f>
        <v>1541288.4299999997</v>
      </c>
    </row>
    <row r="31" spans="1:8" x14ac:dyDescent="0.2">
      <c r="A31" s="35" t="s">
        <v>70</v>
      </c>
      <c r="B31" s="34" t="s">
        <v>69</v>
      </c>
      <c r="C31" s="33">
        <v>16801330.23</v>
      </c>
      <c r="D31" s="33">
        <v>1000000</v>
      </c>
      <c r="E31" s="33">
        <v>17801330.23</v>
      </c>
      <c r="F31" s="33">
        <v>1884442.7800000007</v>
      </c>
      <c r="G31" s="33">
        <v>1884442.7800000007</v>
      </c>
      <c r="H31" s="33">
        <f>E31-F31</f>
        <v>15916887.449999999</v>
      </c>
    </row>
    <row r="32" spans="1:8" x14ac:dyDescent="0.2">
      <c r="A32" s="35" t="s">
        <v>68</v>
      </c>
      <c r="B32" s="34" t="s">
        <v>67</v>
      </c>
      <c r="C32" s="33">
        <v>18370294.462499995</v>
      </c>
      <c r="D32" s="33">
        <v>0</v>
      </c>
      <c r="E32" s="33">
        <v>18370294.462499995</v>
      </c>
      <c r="F32" s="33">
        <v>9515040.0099999979</v>
      </c>
      <c r="G32" s="33">
        <v>9515040.0099999979</v>
      </c>
      <c r="H32" s="33">
        <f>E32-F32</f>
        <v>8855254.4524999969</v>
      </c>
    </row>
    <row r="33" spans="1:8" x14ac:dyDescent="0.2">
      <c r="A33" s="35" t="s">
        <v>66</v>
      </c>
      <c r="B33" s="34" t="s">
        <v>65</v>
      </c>
      <c r="C33" s="33">
        <v>16616789.814166665</v>
      </c>
      <c r="D33" s="33">
        <v>-4973169.1999999993</v>
      </c>
      <c r="E33" s="33">
        <v>11643620.614166666</v>
      </c>
      <c r="F33" s="33">
        <v>4140098.7700000009</v>
      </c>
      <c r="G33" s="33">
        <v>4140098.7700000009</v>
      </c>
      <c r="H33" s="33">
        <f>E33-F33</f>
        <v>7503521.8441666644</v>
      </c>
    </row>
    <row r="34" spans="1:8" x14ac:dyDescent="0.2">
      <c r="A34" s="35" t="s">
        <v>64</v>
      </c>
      <c r="B34" s="34" t="s">
        <v>63</v>
      </c>
      <c r="C34" s="33">
        <v>1604251.58</v>
      </c>
      <c r="D34" s="33">
        <v>303107.55000000005</v>
      </c>
      <c r="E34" s="33">
        <v>1907359.1300000001</v>
      </c>
      <c r="F34" s="33">
        <v>940731.50999999989</v>
      </c>
      <c r="G34" s="33">
        <v>940731.50999999989</v>
      </c>
      <c r="H34" s="33">
        <f>E34-F34</f>
        <v>966627.62000000023</v>
      </c>
    </row>
    <row r="35" spans="1:8" x14ac:dyDescent="0.2">
      <c r="A35" s="35" t="s">
        <v>62</v>
      </c>
      <c r="B35" s="34" t="s">
        <v>61</v>
      </c>
      <c r="C35" s="33">
        <v>4775575.7475000015</v>
      </c>
      <c r="D35" s="33">
        <v>0</v>
      </c>
      <c r="E35" s="33">
        <v>4775575.7475000015</v>
      </c>
      <c r="F35" s="33">
        <v>2064152.28</v>
      </c>
      <c r="G35" s="33">
        <v>2064152.28</v>
      </c>
      <c r="H35" s="33">
        <f>E35-F35</f>
        <v>2711423.4675000012</v>
      </c>
    </row>
    <row r="36" spans="1:8" x14ac:dyDescent="0.2">
      <c r="A36" s="35" t="s">
        <v>60</v>
      </c>
      <c r="B36" s="34" t="s">
        <v>59</v>
      </c>
      <c r="C36" s="33">
        <v>62756688.560000002</v>
      </c>
      <c r="D36" s="33">
        <v>24284985.849999994</v>
      </c>
      <c r="E36" s="33">
        <v>87041674.409999996</v>
      </c>
      <c r="F36" s="33">
        <v>14642833.59</v>
      </c>
      <c r="G36" s="33">
        <v>14642833.59</v>
      </c>
      <c r="H36" s="33">
        <f>E36-F36</f>
        <v>72398840.819999993</v>
      </c>
    </row>
    <row r="37" spans="1:8" x14ac:dyDescent="0.2">
      <c r="A37" s="35" t="s">
        <v>58</v>
      </c>
      <c r="B37" s="34" t="s">
        <v>57</v>
      </c>
      <c r="C37" s="33">
        <v>4458448.8499999996</v>
      </c>
      <c r="D37" s="33">
        <v>87983.679999999702</v>
      </c>
      <c r="E37" s="33">
        <v>4546432.5299999993</v>
      </c>
      <c r="F37" s="33">
        <v>2224637.5099999993</v>
      </c>
      <c r="G37" s="33">
        <v>2224637.5099999993</v>
      </c>
      <c r="H37" s="33">
        <f>E37-F37</f>
        <v>2321795.02</v>
      </c>
    </row>
    <row r="38" spans="1:8" x14ac:dyDescent="0.2">
      <c r="A38" s="35" t="s">
        <v>56</v>
      </c>
      <c r="B38" s="34" t="s">
        <v>55</v>
      </c>
      <c r="C38" s="33">
        <v>20731279.063333325</v>
      </c>
      <c r="D38" s="33">
        <v>0</v>
      </c>
      <c r="E38" s="33">
        <v>20731279.063333325</v>
      </c>
      <c r="F38" s="33">
        <v>9722848.7300000023</v>
      </c>
      <c r="G38" s="33">
        <v>9722848.7300000023</v>
      </c>
      <c r="H38" s="33">
        <f>E38-F38</f>
        <v>11008430.333333323</v>
      </c>
    </row>
    <row r="39" spans="1:8" x14ac:dyDescent="0.2">
      <c r="A39" s="35" t="s">
        <v>54</v>
      </c>
      <c r="B39" s="34" t="s">
        <v>53</v>
      </c>
      <c r="C39" s="33">
        <v>3236116.9933333327</v>
      </c>
      <c r="D39" s="33">
        <v>0</v>
      </c>
      <c r="E39" s="33">
        <v>3236116.9933333327</v>
      </c>
      <c r="F39" s="33">
        <v>1258417.5799999994</v>
      </c>
      <c r="G39" s="33">
        <v>1258417.5799999994</v>
      </c>
      <c r="H39" s="33">
        <f>E39-F39</f>
        <v>1977699.4133333333</v>
      </c>
    </row>
    <row r="40" spans="1:8" x14ac:dyDescent="0.2">
      <c r="A40" s="35" t="s">
        <v>52</v>
      </c>
      <c r="B40" s="34" t="s">
        <v>51</v>
      </c>
      <c r="C40" s="33">
        <v>7810977.1374333343</v>
      </c>
      <c r="D40" s="33">
        <v>0</v>
      </c>
      <c r="E40" s="33">
        <v>7810977.1374333343</v>
      </c>
      <c r="F40" s="33">
        <v>2754129.549999998</v>
      </c>
      <c r="G40" s="33">
        <v>2754129.549999998</v>
      </c>
      <c r="H40" s="33">
        <f>E40-F40</f>
        <v>5056847.5874333363</v>
      </c>
    </row>
    <row r="41" spans="1:8" x14ac:dyDescent="0.2">
      <c r="A41" s="35" t="s">
        <v>50</v>
      </c>
      <c r="B41" s="34" t="s">
        <v>49</v>
      </c>
      <c r="C41" s="33">
        <v>3755375.15</v>
      </c>
      <c r="D41" s="33">
        <v>0</v>
      </c>
      <c r="E41" s="33">
        <v>3755375.15</v>
      </c>
      <c r="F41" s="33">
        <v>1488085.4699999993</v>
      </c>
      <c r="G41" s="33">
        <v>1488085.4699999993</v>
      </c>
      <c r="H41" s="33">
        <f>E41-F41</f>
        <v>2267289.6800000006</v>
      </c>
    </row>
    <row r="42" spans="1:8" x14ac:dyDescent="0.2">
      <c r="A42" s="35" t="s">
        <v>48</v>
      </c>
      <c r="B42" s="34" t="s">
        <v>47</v>
      </c>
      <c r="C42" s="33">
        <v>82577660.236925989</v>
      </c>
      <c r="D42" s="33">
        <v>385054499.62</v>
      </c>
      <c r="E42" s="33">
        <v>467632159.85692602</v>
      </c>
      <c r="F42" s="33">
        <v>73843838.879999951</v>
      </c>
      <c r="G42" s="33">
        <v>73843838.879999951</v>
      </c>
      <c r="H42" s="33">
        <f>E42-F42</f>
        <v>393788320.97692609</v>
      </c>
    </row>
    <row r="43" spans="1:8" x14ac:dyDescent="0.2">
      <c r="A43" s="35" t="s">
        <v>46</v>
      </c>
      <c r="B43" s="34" t="s">
        <v>45</v>
      </c>
      <c r="C43" s="33">
        <v>6626187.1120158546</v>
      </c>
      <c r="D43" s="33">
        <v>0</v>
      </c>
      <c r="E43" s="33">
        <v>6626187.1120158546</v>
      </c>
      <c r="F43" s="33">
        <v>2611762.1900000004</v>
      </c>
      <c r="G43" s="33">
        <v>2611762.1900000004</v>
      </c>
      <c r="H43" s="33">
        <f>E43-F43</f>
        <v>4014424.9220158542</v>
      </c>
    </row>
    <row r="44" spans="1:8" x14ac:dyDescent="0.2">
      <c r="A44" s="35" t="s">
        <v>44</v>
      </c>
      <c r="B44" s="34" t="s">
        <v>43</v>
      </c>
      <c r="C44" s="33">
        <v>6578647.4107178729</v>
      </c>
      <c r="D44" s="33">
        <v>0</v>
      </c>
      <c r="E44" s="33">
        <v>6578647.4107178729</v>
      </c>
      <c r="F44" s="33">
        <v>2751623.9100000011</v>
      </c>
      <c r="G44" s="33">
        <v>2751623.9100000011</v>
      </c>
      <c r="H44" s="33">
        <f>E44-F44</f>
        <v>3827023.5007178718</v>
      </c>
    </row>
    <row r="45" spans="1:8" x14ac:dyDescent="0.2">
      <c r="A45" s="35" t="s">
        <v>42</v>
      </c>
      <c r="B45" s="34" t="s">
        <v>41</v>
      </c>
      <c r="C45" s="33">
        <v>12255302.52</v>
      </c>
      <c r="D45" s="33">
        <v>-7186930.2799999993</v>
      </c>
      <c r="E45" s="33">
        <v>5068372.24</v>
      </c>
      <c r="F45" s="33">
        <v>993171.30999999982</v>
      </c>
      <c r="G45" s="33">
        <v>993171.30999999982</v>
      </c>
      <c r="H45" s="33">
        <f>E45-F45</f>
        <v>4075200.9300000006</v>
      </c>
    </row>
    <row r="46" spans="1:8" x14ac:dyDescent="0.2">
      <c r="A46" s="35" t="s">
        <v>40</v>
      </c>
      <c r="B46" s="34" t="s">
        <v>39</v>
      </c>
      <c r="C46" s="33">
        <v>5859785.5908333324</v>
      </c>
      <c r="D46" s="33">
        <v>48264.410000000149</v>
      </c>
      <c r="E46" s="33">
        <v>5908050.0008333325</v>
      </c>
      <c r="F46" s="33">
        <v>2645768.0000000005</v>
      </c>
      <c r="G46" s="33">
        <v>2645768.0000000005</v>
      </c>
      <c r="H46" s="33">
        <f>E46-F46</f>
        <v>3262282.0008333321</v>
      </c>
    </row>
    <row r="47" spans="1:8" x14ac:dyDescent="0.2">
      <c r="A47" s="35" t="s">
        <v>38</v>
      </c>
      <c r="B47" s="34" t="s">
        <v>37</v>
      </c>
      <c r="C47" s="33">
        <v>11946403.350000001</v>
      </c>
      <c r="D47" s="33">
        <v>0</v>
      </c>
      <c r="E47" s="33">
        <v>11946403.350000001</v>
      </c>
      <c r="F47" s="33">
        <v>5294218.410000002</v>
      </c>
      <c r="G47" s="33">
        <v>5294218.410000002</v>
      </c>
      <c r="H47" s="33">
        <f>E47-F47</f>
        <v>6652184.9399999995</v>
      </c>
    </row>
    <row r="48" spans="1:8" x14ac:dyDescent="0.2">
      <c r="A48" s="35" t="s">
        <v>36</v>
      </c>
      <c r="B48" s="34" t="s">
        <v>35</v>
      </c>
      <c r="C48" s="33">
        <v>1922900.37</v>
      </c>
      <c r="D48" s="33">
        <v>0</v>
      </c>
      <c r="E48" s="33">
        <v>1922900.37</v>
      </c>
      <c r="F48" s="33">
        <v>2843448.6799999997</v>
      </c>
      <c r="G48" s="33">
        <v>2843448.6799999997</v>
      </c>
      <c r="H48" s="33">
        <f>E48-F48</f>
        <v>-920548.30999999959</v>
      </c>
    </row>
    <row r="49" spans="1:8" x14ac:dyDescent="0.2">
      <c r="A49" s="10"/>
      <c r="B49" s="32"/>
      <c r="C49" s="31"/>
      <c r="D49" s="31"/>
      <c r="E49" s="31"/>
      <c r="F49" s="31"/>
      <c r="G49" s="31"/>
      <c r="H49" s="31"/>
    </row>
    <row r="50" spans="1:8" x14ac:dyDescent="0.2">
      <c r="A50" s="4"/>
      <c r="B50" s="3" t="s">
        <v>11</v>
      </c>
      <c r="C50" s="2">
        <f>SUM(C7:C48)</f>
        <v>479258816.54857635</v>
      </c>
      <c r="D50" s="2">
        <f>SUM(D7:D48)</f>
        <v>453339106.90000004</v>
      </c>
      <c r="E50" s="2">
        <f>SUM(E7:E48)</f>
        <v>932597923.44857621</v>
      </c>
      <c r="F50" s="2">
        <f>SUM(F7:F48)</f>
        <v>256332944.03999996</v>
      </c>
      <c r="G50" s="2">
        <f>SUM(G7:G48)</f>
        <v>256329699.03999996</v>
      </c>
      <c r="H50" s="2">
        <f>SUM(H7:H48)</f>
        <v>676264979.40857661</v>
      </c>
    </row>
    <row r="52" spans="1:8" x14ac:dyDescent="0.2">
      <c r="F52" s="30"/>
    </row>
    <row r="53" spans="1:8" ht="45" customHeight="1" x14ac:dyDescent="0.2">
      <c r="A53" s="25" t="s">
        <v>34</v>
      </c>
      <c r="B53" s="24"/>
      <c r="C53" s="24"/>
      <c r="D53" s="24"/>
      <c r="E53" s="24"/>
      <c r="F53" s="24"/>
      <c r="G53" s="24"/>
      <c r="H53" s="23"/>
    </row>
    <row r="55" spans="1:8" x14ac:dyDescent="0.2">
      <c r="A55" s="27" t="s">
        <v>28</v>
      </c>
      <c r="B55" s="26"/>
      <c r="C55" s="25" t="s">
        <v>27</v>
      </c>
      <c r="D55" s="24"/>
      <c r="E55" s="24"/>
      <c r="F55" s="24"/>
      <c r="G55" s="23"/>
      <c r="H55" s="22" t="s">
        <v>26</v>
      </c>
    </row>
    <row r="56" spans="1:8" ht="22.5" x14ac:dyDescent="0.2">
      <c r="A56" s="21"/>
      <c r="B56" s="20"/>
      <c r="C56" s="19" t="s">
        <v>25</v>
      </c>
      <c r="D56" s="19" t="s">
        <v>24</v>
      </c>
      <c r="E56" s="19" t="s">
        <v>23</v>
      </c>
      <c r="F56" s="19" t="s">
        <v>22</v>
      </c>
      <c r="G56" s="19" t="s">
        <v>21</v>
      </c>
      <c r="H56" s="18"/>
    </row>
    <row r="57" spans="1:8" x14ac:dyDescent="0.2">
      <c r="A57" s="17"/>
      <c r="B57" s="16"/>
      <c r="C57" s="15">
        <v>1</v>
      </c>
      <c r="D57" s="15">
        <v>2</v>
      </c>
      <c r="E57" s="15" t="s">
        <v>20</v>
      </c>
      <c r="F57" s="15">
        <v>4</v>
      </c>
      <c r="G57" s="15">
        <v>5</v>
      </c>
      <c r="H57" s="15" t="s">
        <v>19</v>
      </c>
    </row>
    <row r="58" spans="1:8" x14ac:dyDescent="0.2">
      <c r="A58" s="14"/>
      <c r="B58" s="13"/>
      <c r="C58" s="12"/>
      <c r="D58" s="12"/>
      <c r="E58" s="12"/>
      <c r="F58" s="12"/>
      <c r="G58" s="12"/>
      <c r="H58" s="12"/>
    </row>
    <row r="59" spans="1:8" x14ac:dyDescent="0.2">
      <c r="A59" s="10" t="s">
        <v>33</v>
      </c>
      <c r="B59" s="28"/>
      <c r="C59" s="8"/>
      <c r="D59" s="8"/>
      <c r="E59" s="8"/>
      <c r="F59" s="8"/>
      <c r="G59" s="8"/>
      <c r="H59" s="8"/>
    </row>
    <row r="60" spans="1:8" x14ac:dyDescent="0.2">
      <c r="A60" s="10" t="s">
        <v>32</v>
      </c>
      <c r="B60" s="28"/>
      <c r="C60" s="8"/>
      <c r="D60" s="8"/>
      <c r="E60" s="8"/>
      <c r="F60" s="8"/>
      <c r="G60" s="8"/>
      <c r="H60" s="8"/>
    </row>
    <row r="61" spans="1:8" x14ac:dyDescent="0.2">
      <c r="A61" s="10" t="s">
        <v>31</v>
      </c>
      <c r="B61" s="28"/>
      <c r="C61" s="8"/>
      <c r="D61" s="8"/>
      <c r="E61" s="8"/>
      <c r="F61" s="8"/>
      <c r="G61" s="8"/>
      <c r="H61" s="8"/>
    </row>
    <row r="62" spans="1:8" x14ac:dyDescent="0.2">
      <c r="A62" s="10" t="s">
        <v>30</v>
      </c>
      <c r="B62" s="28"/>
      <c r="C62" s="29">
        <v>490291587.08274311</v>
      </c>
      <c r="D62" s="29">
        <v>513734328.47000003</v>
      </c>
      <c r="E62" s="29">
        <v>1004025915.552743</v>
      </c>
      <c r="F62" s="29">
        <v>256332944.0399999</v>
      </c>
      <c r="G62" s="29">
        <v>256329699.0399999</v>
      </c>
      <c r="H62" s="29">
        <f>[1]COG!H77</f>
        <v>747692971.51274312</v>
      </c>
    </row>
    <row r="63" spans="1:8" x14ac:dyDescent="0.2">
      <c r="A63" s="10"/>
      <c r="B63" s="28"/>
      <c r="C63" s="5"/>
      <c r="D63" s="5"/>
      <c r="E63" s="5"/>
      <c r="F63" s="5"/>
      <c r="G63" s="5"/>
      <c r="H63" s="5"/>
    </row>
    <row r="64" spans="1:8" x14ac:dyDescent="0.2">
      <c r="A64" s="4"/>
      <c r="B64" s="3" t="s">
        <v>11</v>
      </c>
      <c r="C64" s="2">
        <f>SUM(C59:C62)</f>
        <v>490291587.08274311</v>
      </c>
      <c r="D64" s="2">
        <f>SUM(D59:D62)</f>
        <v>513734328.47000003</v>
      </c>
      <c r="E64" s="2">
        <f>SUM(E59:E62)</f>
        <v>1004025915.552743</v>
      </c>
      <c r="F64" s="2">
        <f>SUM(F59:F62)</f>
        <v>256332944.0399999</v>
      </c>
      <c r="G64" s="2">
        <f>SUM(G59:G62)</f>
        <v>256329699.0399999</v>
      </c>
      <c r="H64" s="2">
        <f>SUM(H59:H62)</f>
        <v>747692971.51274312</v>
      </c>
    </row>
    <row r="67" spans="1:8" ht="45" customHeight="1" x14ac:dyDescent="0.2">
      <c r="A67" s="25" t="s">
        <v>29</v>
      </c>
      <c r="B67" s="24"/>
      <c r="C67" s="24"/>
      <c r="D67" s="24"/>
      <c r="E67" s="24"/>
      <c r="F67" s="24"/>
      <c r="G67" s="24"/>
      <c r="H67" s="23"/>
    </row>
    <row r="68" spans="1:8" x14ac:dyDescent="0.2">
      <c r="A68" s="27" t="s">
        <v>28</v>
      </c>
      <c r="B68" s="26"/>
      <c r="C68" s="25" t="s">
        <v>27</v>
      </c>
      <c r="D68" s="24"/>
      <c r="E68" s="24"/>
      <c r="F68" s="24"/>
      <c r="G68" s="23"/>
      <c r="H68" s="22" t="s">
        <v>26</v>
      </c>
    </row>
    <row r="69" spans="1:8" ht="22.5" x14ac:dyDescent="0.2">
      <c r="A69" s="21"/>
      <c r="B69" s="20"/>
      <c r="C69" s="19" t="s">
        <v>25</v>
      </c>
      <c r="D69" s="19" t="s">
        <v>24</v>
      </c>
      <c r="E69" s="19" t="s">
        <v>23</v>
      </c>
      <c r="F69" s="19" t="s">
        <v>22</v>
      </c>
      <c r="G69" s="19" t="s">
        <v>21</v>
      </c>
      <c r="H69" s="18"/>
    </row>
    <row r="70" spans="1:8" x14ac:dyDescent="0.2">
      <c r="A70" s="17"/>
      <c r="B70" s="16"/>
      <c r="C70" s="15">
        <v>1</v>
      </c>
      <c r="D70" s="15">
        <v>2</v>
      </c>
      <c r="E70" s="15" t="s">
        <v>20</v>
      </c>
      <c r="F70" s="15">
        <v>4</v>
      </c>
      <c r="G70" s="15">
        <v>5</v>
      </c>
      <c r="H70" s="15" t="s">
        <v>19</v>
      </c>
    </row>
    <row r="71" spans="1:8" x14ac:dyDescent="0.2">
      <c r="A71" s="14"/>
      <c r="B71" s="13"/>
      <c r="C71" s="12"/>
      <c r="D71" s="12"/>
      <c r="E71" s="12"/>
      <c r="F71" s="12"/>
      <c r="G71" s="12"/>
      <c r="H71" s="12"/>
    </row>
    <row r="72" spans="1:8" ht="22.5" x14ac:dyDescent="0.2">
      <c r="A72" s="10"/>
      <c r="B72" s="9" t="s">
        <v>18</v>
      </c>
      <c r="C72" s="11">
        <v>490291587.08274311</v>
      </c>
      <c r="D72" s="11">
        <v>513734328.47000003</v>
      </c>
      <c r="E72" s="11">
        <v>1004025915.552743</v>
      </c>
      <c r="F72" s="11">
        <v>256332944.0399999</v>
      </c>
      <c r="G72" s="11">
        <v>256329699.0399999</v>
      </c>
      <c r="H72" s="11">
        <f>[1]COG!H77</f>
        <v>747692971.51274312</v>
      </c>
    </row>
    <row r="73" spans="1:8" x14ac:dyDescent="0.2">
      <c r="A73" s="10"/>
      <c r="B73" s="9"/>
      <c r="C73" s="8"/>
      <c r="D73" s="8"/>
      <c r="E73" s="8"/>
      <c r="F73" s="8"/>
      <c r="G73" s="8"/>
      <c r="H73" s="8"/>
    </row>
    <row r="74" spans="1:8" x14ac:dyDescent="0.2">
      <c r="A74" s="10"/>
      <c r="B74" s="9" t="s">
        <v>17</v>
      </c>
      <c r="C74" s="8"/>
      <c r="D74" s="8"/>
      <c r="E74" s="8"/>
      <c r="F74" s="8"/>
      <c r="G74" s="8"/>
      <c r="H74" s="8"/>
    </row>
    <row r="75" spans="1:8" x14ac:dyDescent="0.2">
      <c r="A75" s="10"/>
      <c r="B75" s="9"/>
      <c r="C75" s="8"/>
      <c r="D75" s="8"/>
      <c r="E75" s="8"/>
      <c r="F75" s="8"/>
      <c r="G75" s="8"/>
      <c r="H75" s="8"/>
    </row>
    <row r="76" spans="1:8" ht="22.5" x14ac:dyDescent="0.2">
      <c r="A76" s="10"/>
      <c r="B76" s="9" t="s">
        <v>16</v>
      </c>
      <c r="C76" s="8"/>
      <c r="D76" s="8"/>
      <c r="E76" s="8"/>
      <c r="F76" s="8"/>
      <c r="G76" s="8"/>
      <c r="H76" s="8"/>
    </row>
    <row r="77" spans="1:8" x14ac:dyDescent="0.2">
      <c r="A77" s="10"/>
      <c r="B77" s="9"/>
      <c r="C77" s="8"/>
      <c r="D77" s="8"/>
      <c r="E77" s="8"/>
      <c r="F77" s="8"/>
      <c r="G77" s="8"/>
      <c r="H77" s="8"/>
    </row>
    <row r="78" spans="1:8" ht="22.5" x14ac:dyDescent="0.2">
      <c r="A78" s="10"/>
      <c r="B78" s="9" t="s">
        <v>15</v>
      </c>
      <c r="C78" s="8"/>
      <c r="D78" s="8"/>
      <c r="E78" s="8"/>
      <c r="F78" s="8"/>
      <c r="G78" s="8"/>
      <c r="H78" s="8"/>
    </row>
    <row r="79" spans="1:8" x14ac:dyDescent="0.2">
      <c r="A79" s="10"/>
      <c r="B79" s="9"/>
      <c r="C79" s="8"/>
      <c r="D79" s="8"/>
      <c r="E79" s="8"/>
      <c r="F79" s="8"/>
      <c r="G79" s="8"/>
      <c r="H79" s="8"/>
    </row>
    <row r="80" spans="1:8" ht="22.5" x14ac:dyDescent="0.2">
      <c r="A80" s="10"/>
      <c r="B80" s="9" t="s">
        <v>14</v>
      </c>
      <c r="C80" s="8"/>
      <c r="D80" s="8"/>
      <c r="E80" s="8"/>
      <c r="F80" s="8"/>
      <c r="G80" s="8"/>
      <c r="H80" s="8"/>
    </row>
    <row r="81" spans="1:8" x14ac:dyDescent="0.2">
      <c r="A81" s="10"/>
      <c r="B81" s="9"/>
      <c r="C81" s="8"/>
      <c r="D81" s="8"/>
      <c r="E81" s="8"/>
      <c r="F81" s="8"/>
      <c r="G81" s="8"/>
      <c r="H81" s="8"/>
    </row>
    <row r="82" spans="1:8" ht="22.5" x14ac:dyDescent="0.2">
      <c r="A82" s="10"/>
      <c r="B82" s="9" t="s">
        <v>13</v>
      </c>
      <c r="C82" s="8"/>
      <c r="D82" s="8"/>
      <c r="E82" s="8"/>
      <c r="F82" s="8"/>
      <c r="G82" s="8"/>
      <c r="H82" s="8"/>
    </row>
    <row r="83" spans="1:8" x14ac:dyDescent="0.2">
      <c r="A83" s="10"/>
      <c r="B83" s="9"/>
      <c r="C83" s="8"/>
      <c r="D83" s="8"/>
      <c r="E83" s="8"/>
      <c r="F83" s="8"/>
      <c r="G83" s="8"/>
      <c r="H83" s="8"/>
    </row>
    <row r="84" spans="1:8" x14ac:dyDescent="0.2">
      <c r="A84" s="10"/>
      <c r="B84" s="9" t="s">
        <v>12</v>
      </c>
      <c r="C84" s="8"/>
      <c r="D84" s="8"/>
      <c r="E84" s="8"/>
      <c r="F84" s="8"/>
      <c r="G84" s="8"/>
      <c r="H84" s="8"/>
    </row>
    <row r="85" spans="1:8" x14ac:dyDescent="0.2">
      <c r="A85" s="7"/>
      <c r="B85" s="6"/>
      <c r="C85" s="5"/>
      <c r="D85" s="5"/>
      <c r="E85" s="5"/>
      <c r="F85" s="5"/>
      <c r="G85" s="5"/>
      <c r="H85" s="5"/>
    </row>
    <row r="86" spans="1:8" x14ac:dyDescent="0.2">
      <c r="A86" s="4"/>
      <c r="B86" s="3" t="s">
        <v>11</v>
      </c>
      <c r="C86" s="2">
        <f>SUM(C72:C85)</f>
        <v>490291587.08274311</v>
      </c>
      <c r="D86" s="2">
        <f>SUM(D72:D85)</f>
        <v>513734328.47000003</v>
      </c>
      <c r="E86" s="2">
        <f>SUM(E72:E85)</f>
        <v>1004025915.552743</v>
      </c>
      <c r="F86" s="2">
        <f>SUM(F72:F85)</f>
        <v>256332944.0399999</v>
      </c>
      <c r="G86" s="2">
        <f>SUM(G72:G85)</f>
        <v>256329699.0399999</v>
      </c>
      <c r="H86" s="2">
        <f>SUM(H72:H85)</f>
        <v>747692971.51274312</v>
      </c>
    </row>
    <row r="89" spans="1:8" x14ac:dyDescent="0.2">
      <c r="A89" s="1" t="s">
        <v>10</v>
      </c>
    </row>
    <row r="92" spans="1:8" x14ac:dyDescent="0.2">
      <c r="B92" s="1" t="s">
        <v>9</v>
      </c>
      <c r="D92" s="1" t="s">
        <v>9</v>
      </c>
    </row>
    <row r="94" spans="1:8" x14ac:dyDescent="0.2">
      <c r="B94" s="1" t="s">
        <v>2</v>
      </c>
      <c r="D94" s="1" t="s">
        <v>8</v>
      </c>
    </row>
    <row r="95" spans="1:8" x14ac:dyDescent="0.2">
      <c r="B95" s="1" t="s">
        <v>7</v>
      </c>
      <c r="D95" s="1" t="s">
        <v>6</v>
      </c>
    </row>
    <row r="96" spans="1:8" x14ac:dyDescent="0.2">
      <c r="B96" s="1" t="s">
        <v>5</v>
      </c>
      <c r="D96" s="1" t="s">
        <v>4</v>
      </c>
    </row>
    <row r="100" spans="2:2" x14ac:dyDescent="0.2">
      <c r="B100" s="1" t="s">
        <v>3</v>
      </c>
    </row>
    <row r="102" spans="2:2" x14ac:dyDescent="0.2">
      <c r="B102" s="1" t="s">
        <v>2</v>
      </c>
    </row>
    <row r="103" spans="2:2" x14ac:dyDescent="0.2">
      <c r="B103" s="1" t="s">
        <v>1</v>
      </c>
    </row>
    <row r="104" spans="2:2" x14ac:dyDescent="0.2">
      <c r="B104" s="1" t="s">
        <v>0</v>
      </c>
    </row>
  </sheetData>
  <sheetProtection formatCells="0" formatColumns="0" formatRows="0" insertRows="0" deleteRows="0" autoFilter="0"/>
  <mergeCells count="12">
    <mergeCell ref="A67:H67"/>
    <mergeCell ref="A68:B70"/>
    <mergeCell ref="C68:G68"/>
    <mergeCell ref="H68:H69"/>
    <mergeCell ref="C55:G55"/>
    <mergeCell ref="H55:H56"/>
    <mergeCell ref="A1:H1"/>
    <mergeCell ref="A3:B5"/>
    <mergeCell ref="A53:H53"/>
    <mergeCell ref="A55:B57"/>
    <mergeCell ref="C3:G3"/>
    <mergeCell ref="H3:H4"/>
  </mergeCells>
  <printOptions horizontalCentered="1"/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2021-07-22T18:35:26Z</dcterms:created>
  <dcterms:modified xsi:type="dcterms:W3CDTF">2021-07-22T18:35:40Z</dcterms:modified>
</cp:coreProperties>
</file>