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240" windowHeight="7935"/>
  </bookViews>
  <sheets>
    <sheet name="EVHP" sheetId="1" r:id="rId1"/>
  </sheets>
  <definedNames>
    <definedName name="_xlnm._FilterDatabase" localSheetId="0" hidden="1">EVHP!$A$2:$F$38</definedName>
    <definedName name="_xlnm.Print_Area" localSheetId="0">EVHP!$A$1:$F$55</definedName>
  </definedNames>
  <calcPr calcId="145621"/>
</workbook>
</file>

<file path=xl/calcChain.xml><?xml version="1.0" encoding="utf-8"?>
<calcChain xmlns="http://schemas.openxmlformats.org/spreadsheetml/2006/main">
  <c r="D32" i="1" l="1"/>
  <c r="D27" i="1" s="1"/>
  <c r="D31" i="1"/>
  <c r="D30" i="1"/>
  <c r="D29" i="1"/>
  <c r="F29" i="1" s="1"/>
  <c r="D28" i="1"/>
  <c r="F28" i="1" s="1"/>
  <c r="B25" i="1"/>
  <c r="B24" i="1"/>
  <c r="F24" i="1" s="1"/>
  <c r="B23" i="1"/>
  <c r="B22" i="1" s="1"/>
  <c r="D20" i="1"/>
  <c r="F14" i="1"/>
  <c r="F13" i="1"/>
  <c r="F12" i="1"/>
  <c r="F11" i="1"/>
  <c r="F10" i="1"/>
  <c r="F9" i="1"/>
  <c r="D9" i="1"/>
  <c r="C9" i="1"/>
  <c r="C20" i="1" s="1"/>
  <c r="C38" i="1" s="1"/>
  <c r="F7" i="1"/>
  <c r="F6" i="1"/>
  <c r="F5" i="1"/>
  <c r="B4" i="1"/>
  <c r="B20" i="1" s="1"/>
  <c r="D38" i="1" l="1"/>
  <c r="F27" i="1"/>
  <c r="F22" i="1"/>
  <c r="B38" i="1"/>
  <c r="F20" i="1"/>
  <c r="F38" i="1" s="1"/>
  <c r="F4" i="1"/>
</calcChain>
</file>

<file path=xl/sharedStrings.xml><?xml version="1.0" encoding="utf-8"?>
<sst xmlns="http://schemas.openxmlformats.org/spreadsheetml/2006/main" count="48" uniqueCount="37">
  <si>
    <t>JUNTA DE AGUA POTABLE DRENAJE ALCANTARILLADO Y SANEAMIENTO DEL MUNICIPIO DE IRAPUATO GTO
Estado de Variación en la Hacienda Pública
DEL 01 DE ENERO AL 30 DE SEPTIEMBRE DE 2021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</si>
  <si>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</si>
  <si>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</si>
  <si>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</si>
  <si>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</si>
  <si>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</si>
  <si>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</si>
  <si>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Hacienda Pública / Patrimonio Contribuido Neto de 2020</t>
  </si>
  <si>
    <t>Aportaciones</t>
  </si>
  <si>
    <t>Donaciones de Capital</t>
  </si>
  <si>
    <t>Actualización de la Hacienda Pública/Patrimonio</t>
  </si>
  <si>
    <t>Hacienda Pública / Patrimonio Generado Neto de 2020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</si>
  <si>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</si>
  <si>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</si>
  <si>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</si>
  <si>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</si>
  <si>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Anteriores</t>
  </si>
  <si>
    <t>Exceso o Insuficiencia en la Actualización de la Hacienda
Pública / Patrimonio Neto de 2020</t>
  </si>
  <si>
    <t>Resultado por Posición Monetaria</t>
  </si>
  <si>
    <t>Resultado por Tenencia de Activos no Monetarios</t>
  </si>
  <si>
    <t>Hacienda Pública / Patrimonio Neto Final de 2020</t>
  </si>
  <si>
    <t>Cambios en la Hacienda Pública / Patrimonio Contribuido Neto de 2021</t>
  </si>
  <si>
    <t>Variaciones de la Hacienda Pública / Patrimonio Neto de 2021</t>
  </si>
  <si>
    <t>Cambios en el Exceso o Insuficiencia en la Actualización
de la Hacienda Pública / Patrimonio Neto de 2021</t>
  </si>
  <si>
    <t>Hacienda Pública / Patrimonio Neto Final de 2021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</si>
  <si>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</si>
  <si>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</si>
  <si>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</si>
  <si>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</si>
  <si>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</si>
  <si>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</si>
  <si>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</si>
  <si>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</si>
  <si>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</si>
  <si>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_____________________________________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</si>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</sst>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#,##0.00_ ;[Red]\-#,##0.0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 applyNumberFormat="1" applyFont="1" applyFill="1" applyBorder="1"/>
    <xf numFmtId="0" fontId="3" fillId="0" borderId="0" xfId="9" applyNumberFormat="1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NumberFormat="1" applyFont="1" applyFill="1" applyBorder="1" applyAlignment="1">
      <alignment horizontal="center" vertical="center" wrapText="1"/>
    </xf>
    <xf numFmtId="0" fontId="2" fillId="0" borderId="5" xfId="9" applyNumberFormat="1" applyFont="1" applyFill="1" applyBorder="1" applyAlignment="1">
      <alignment horizontal="center" vertical="center" wrapText="1"/>
    </xf>
    <xf numFmtId="0" fontId="2" fillId="0" borderId="6" xfId="9" applyNumberFormat="1" applyFont="1" applyFill="1" applyBorder="1" applyAlignment="1">
      <alignment vertical="top" wrapText="1"/>
    </xf>
    <xf numFmtId="0" fontId="3" fillId="0" borderId="6" xfId="9" applyNumberFormat="1" applyFont="1" applyFill="1" applyBorder="1" applyAlignment="1">
      <alignment horizontal="left" vertical="top" wrapText="1" indent="1"/>
    </xf>
    <xf numFmtId="0" fontId="2" fillId="0" borderId="6" xfId="9" applyNumberFormat="1" applyFont="1" applyFill="1" applyBorder="1" applyAlignment="1">
      <alignment horizontal="left" vertical="top" wrapText="1"/>
    </xf>
    <xf numFmtId="0" fontId="2" fillId="0" borderId="7" xfId="9" applyNumberFormat="1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3" fillId="0" borderId="0" xfId="9" applyNumberFormat="1" applyFont="1" applyFill="1" applyBorder="1" applyAlignment="1">
      <alignment vertical="top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167" fontId="3" fillId="0" borderId="0" xfId="3" applyNumberFormat="1" applyFont="1" applyFill="1" applyBorder="1" applyAlignment="1" applyProtection="1">
      <alignment vertical="top"/>
      <protection locked="0"/>
    </xf>
    <xf numFmtId="4" fontId="6" fillId="0" borderId="0" xfId="9" applyNumberFormat="1" applyFont="1" applyFill="1" applyBorder="1" applyProtection="1"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9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tabSelected="1" zoomScaleNormal="100" workbookViewId="0">
      <selection activeCell="A3" sqref="A3"/>
    </sheetView>
  </sheetViews>
  <sheetFormatPr baseColWidth="10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7" width="12" style="4" customWidth="1"/>
    <col min="8" max="16384" width="12" style="4"/>
  </cols>
  <sheetData>
    <row r="1" spans="1:6" ht="39.950000000000003" customHeight="1" x14ac:dyDescent="0.2">
      <c r="A1" s="26" t="s">
        <v>0</v>
      </c>
      <c r="B1" s="27"/>
      <c r="C1" s="27"/>
      <c r="D1" s="27"/>
      <c r="E1" s="27"/>
      <c r="F1" s="28"/>
    </row>
    <row r="2" spans="1:6" s="5" customFormat="1" ht="50.1" customHeight="1" x14ac:dyDescent="0.2">
      <c r="A2" s="7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7</v>
      </c>
      <c r="B4" s="14">
        <f>SUM(B5:B7)</f>
        <v>406128317.55000001</v>
      </c>
      <c r="C4" s="15"/>
      <c r="D4" s="15"/>
      <c r="E4" s="15"/>
      <c r="F4" s="14">
        <f>SUM(B4:E4)</f>
        <v>406128317.55000001</v>
      </c>
    </row>
    <row r="5" spans="1:6" x14ac:dyDescent="0.2">
      <c r="A5" s="10" t="s">
        <v>8</v>
      </c>
      <c r="B5" s="15">
        <v>4610300.5999999996</v>
      </c>
      <c r="C5" s="15"/>
      <c r="D5" s="15"/>
      <c r="E5" s="15"/>
      <c r="F5" s="15">
        <f t="shared" ref="F5:F14" si="0">SUM(B5:E5)</f>
        <v>4610300.5999999996</v>
      </c>
    </row>
    <row r="6" spans="1:6" x14ac:dyDescent="0.2">
      <c r="A6" s="10" t="s">
        <v>9</v>
      </c>
      <c r="B6" s="15">
        <v>18500642.289999999</v>
      </c>
      <c r="C6" s="15"/>
      <c r="D6" s="15"/>
      <c r="E6" s="15"/>
      <c r="F6" s="15">
        <f t="shared" si="0"/>
        <v>18500642.289999999</v>
      </c>
    </row>
    <row r="7" spans="1:6" x14ac:dyDescent="0.2">
      <c r="A7" s="10" t="s">
        <v>10</v>
      </c>
      <c r="B7" s="15">
        <v>383017374.66000003</v>
      </c>
      <c r="C7" s="15"/>
      <c r="D7" s="15"/>
      <c r="E7" s="15"/>
      <c r="F7" s="15">
        <f t="shared" si="0"/>
        <v>383017374.66000003</v>
      </c>
    </row>
    <row r="8" spans="1:6" ht="9" customHeight="1" x14ac:dyDescent="0.2">
      <c r="A8" s="10"/>
      <c r="B8" s="15"/>
      <c r="C8" s="15"/>
      <c r="D8" s="15"/>
      <c r="E8" s="15"/>
      <c r="F8" s="14"/>
    </row>
    <row r="9" spans="1:6" x14ac:dyDescent="0.2">
      <c r="A9" s="9" t="s">
        <v>11</v>
      </c>
      <c r="B9" s="15"/>
      <c r="C9" s="14">
        <f>SUM(C10:C14)</f>
        <v>1473899445.6799998</v>
      </c>
      <c r="D9" s="14">
        <f>+D10</f>
        <v>0</v>
      </c>
      <c r="E9" s="15"/>
      <c r="F9" s="14">
        <f t="shared" si="0"/>
        <v>1473899445.6799998</v>
      </c>
    </row>
    <row r="10" spans="1:6" x14ac:dyDescent="0.2">
      <c r="A10" s="10" t="s">
        <v>12</v>
      </c>
      <c r="B10" s="15"/>
      <c r="C10" s="15">
        <v>24720494.84</v>
      </c>
      <c r="D10" s="15">
        <v>0</v>
      </c>
      <c r="E10" s="15"/>
      <c r="F10" s="15">
        <f t="shared" si="0"/>
        <v>24720494.84</v>
      </c>
    </row>
    <row r="11" spans="1:6" x14ac:dyDescent="0.2">
      <c r="A11" s="10" t="s">
        <v>13</v>
      </c>
      <c r="B11" s="15"/>
      <c r="C11" s="15">
        <v>1441863804.97</v>
      </c>
      <c r="D11" s="15"/>
      <c r="E11" s="15"/>
      <c r="F11" s="15">
        <f t="shared" si="0"/>
        <v>1441863804.97</v>
      </c>
    </row>
    <row r="12" spans="1:6" x14ac:dyDescent="0.2">
      <c r="A12" s="10" t="s">
        <v>14</v>
      </c>
      <c r="B12" s="15"/>
      <c r="C12" s="15">
        <v>5064933.6100000003</v>
      </c>
      <c r="D12" s="15"/>
      <c r="E12" s="15"/>
      <c r="F12" s="15">
        <f t="shared" si="0"/>
        <v>5064933.6100000003</v>
      </c>
    </row>
    <row r="13" spans="1:6" x14ac:dyDescent="0.2">
      <c r="A13" s="10" t="s">
        <v>15</v>
      </c>
      <c r="B13" s="15"/>
      <c r="C13" s="15">
        <v>0</v>
      </c>
      <c r="D13" s="15"/>
      <c r="E13" s="15"/>
      <c r="F13" s="15">
        <f t="shared" si="0"/>
        <v>0</v>
      </c>
    </row>
    <row r="14" spans="1:6" x14ac:dyDescent="0.2">
      <c r="A14" s="10" t="s">
        <v>16</v>
      </c>
      <c r="B14" s="15"/>
      <c r="C14" s="15">
        <v>2250212.2599999998</v>
      </c>
      <c r="D14" s="15"/>
      <c r="E14" s="15"/>
      <c r="F14" s="15">
        <f t="shared" si="0"/>
        <v>2250212.2599999998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17</v>
      </c>
      <c r="B16" s="15"/>
      <c r="C16" s="15"/>
      <c r="D16" s="15"/>
      <c r="E16" s="14"/>
      <c r="F16" s="14"/>
    </row>
    <row r="17" spans="1:8" x14ac:dyDescent="0.2">
      <c r="A17" s="10" t="s">
        <v>18</v>
      </c>
      <c r="B17" s="15"/>
      <c r="C17" s="15"/>
      <c r="D17" s="15"/>
      <c r="E17" s="15"/>
      <c r="F17" s="15"/>
    </row>
    <row r="18" spans="1:8" x14ac:dyDescent="0.2">
      <c r="A18" s="10" t="s">
        <v>19</v>
      </c>
      <c r="B18" s="15"/>
      <c r="C18" s="15"/>
      <c r="D18" s="15"/>
      <c r="E18" s="15"/>
      <c r="F18" s="15"/>
    </row>
    <row r="19" spans="1:8" ht="9" customHeight="1" x14ac:dyDescent="0.2">
      <c r="A19" s="10"/>
      <c r="B19" s="15"/>
      <c r="C19" s="15"/>
      <c r="D19" s="15"/>
      <c r="E19" s="15"/>
      <c r="F19" s="15"/>
    </row>
    <row r="20" spans="1:8" x14ac:dyDescent="0.2">
      <c r="A20" s="9" t="s">
        <v>20</v>
      </c>
      <c r="B20" s="14">
        <f>+B4</f>
        <v>406128317.55000001</v>
      </c>
      <c r="C20" s="14">
        <f>+C9</f>
        <v>1473899445.6799998</v>
      </c>
      <c r="D20" s="14">
        <f>+D9</f>
        <v>0</v>
      </c>
      <c r="E20" s="14"/>
      <c r="F20" s="14">
        <f>+F9+F4</f>
        <v>1880027763.2299998</v>
      </c>
    </row>
    <row r="21" spans="1:8" ht="9" customHeight="1" x14ac:dyDescent="0.2">
      <c r="A21" s="9"/>
      <c r="B21" s="14"/>
      <c r="C21" s="14"/>
      <c r="D21" s="14"/>
      <c r="E21" s="14"/>
      <c r="F21" s="14"/>
    </row>
    <row r="22" spans="1:8" ht="22.5" x14ac:dyDescent="0.2">
      <c r="A22" s="9" t="s">
        <v>21</v>
      </c>
      <c r="B22" s="14">
        <f>SUM(B23:B25)</f>
        <v>9070204.7100000009</v>
      </c>
      <c r="C22" s="15"/>
      <c r="D22" s="15"/>
      <c r="E22" s="14"/>
      <c r="F22" s="14">
        <f>SUM(B22:E22)</f>
        <v>9070204.7100000009</v>
      </c>
    </row>
    <row r="23" spans="1:8" x14ac:dyDescent="0.2">
      <c r="A23" s="10" t="s">
        <v>8</v>
      </c>
      <c r="B23" s="24">
        <f>0+0</f>
        <v>0</v>
      </c>
      <c r="C23" s="14"/>
      <c r="D23" s="15"/>
      <c r="E23" s="15"/>
      <c r="F23" s="15"/>
      <c r="H23" s="25"/>
    </row>
    <row r="24" spans="1:8" x14ac:dyDescent="0.2">
      <c r="A24" s="10" t="s">
        <v>9</v>
      </c>
      <c r="B24" s="24">
        <f>9070204.71+0</f>
        <v>9070204.7100000009</v>
      </c>
      <c r="C24" s="14"/>
      <c r="D24" s="15"/>
      <c r="E24" s="15"/>
      <c r="F24" s="15">
        <f>SUM(B24:E24)</f>
        <v>9070204.7100000009</v>
      </c>
    </row>
    <row r="25" spans="1:8" x14ac:dyDescent="0.2">
      <c r="A25" s="10" t="s">
        <v>10</v>
      </c>
      <c r="B25" s="24">
        <f>0+0</f>
        <v>0</v>
      </c>
      <c r="C25" s="14"/>
      <c r="D25" s="15"/>
      <c r="E25" s="15"/>
      <c r="F25" s="15"/>
    </row>
    <row r="26" spans="1:8" ht="9" customHeight="1" x14ac:dyDescent="0.2">
      <c r="A26" s="10"/>
      <c r="B26" s="15"/>
      <c r="C26" s="15"/>
      <c r="D26" s="15"/>
      <c r="E26" s="15"/>
      <c r="F26" s="15"/>
    </row>
    <row r="27" spans="1:8" x14ac:dyDescent="0.2">
      <c r="A27" s="9" t="s">
        <v>22</v>
      </c>
      <c r="B27" s="15"/>
      <c r="C27" s="14"/>
      <c r="D27" s="14">
        <f>SUM(D28:D32)</f>
        <v>-459284889.99000001</v>
      </c>
      <c r="E27" s="14"/>
      <c r="F27" s="14">
        <f>SUM(B27:E27)</f>
        <v>-459284889.99000001</v>
      </c>
    </row>
    <row r="28" spans="1:8" x14ac:dyDescent="0.2">
      <c r="A28" s="10" t="s">
        <v>12</v>
      </c>
      <c r="B28" s="15"/>
      <c r="C28" s="15"/>
      <c r="D28" s="16">
        <f>0-69421050.77</f>
        <v>-69421050.769999996</v>
      </c>
      <c r="E28" s="15"/>
      <c r="F28" s="15">
        <f t="shared" ref="F28:F29" si="1">SUM(B28:E28)</f>
        <v>-69421050.769999996</v>
      </c>
    </row>
    <row r="29" spans="1:8" x14ac:dyDescent="0.2">
      <c r="A29" s="10" t="s">
        <v>13</v>
      </c>
      <c r="B29" s="15"/>
      <c r="C29" s="15"/>
      <c r="D29" s="16">
        <f>0-389863839.22</f>
        <v>-389863839.22000003</v>
      </c>
      <c r="E29" s="15"/>
      <c r="F29" s="15">
        <f t="shared" si="1"/>
        <v>-389863839.22000003</v>
      </c>
    </row>
    <row r="30" spans="1:8" x14ac:dyDescent="0.2">
      <c r="A30" s="10" t="s">
        <v>14</v>
      </c>
      <c r="B30" s="15"/>
      <c r="C30" s="16"/>
      <c r="D30" s="16">
        <f>0+0</f>
        <v>0</v>
      </c>
      <c r="E30" s="16"/>
      <c r="F30" s="15"/>
    </row>
    <row r="31" spans="1:8" x14ac:dyDescent="0.2">
      <c r="A31" s="10" t="s">
        <v>15</v>
      </c>
      <c r="B31" s="15"/>
      <c r="C31" s="16"/>
      <c r="D31" s="16">
        <f>0+0</f>
        <v>0</v>
      </c>
      <c r="E31" s="16"/>
      <c r="F31" s="15"/>
    </row>
    <row r="32" spans="1:8" x14ac:dyDescent="0.2">
      <c r="A32" s="10" t="s">
        <v>16</v>
      </c>
      <c r="B32" s="15"/>
      <c r="C32" s="16"/>
      <c r="D32" s="16">
        <f>0+0</f>
        <v>0</v>
      </c>
      <c r="E32" s="16"/>
      <c r="F32" s="15"/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2.5" x14ac:dyDescent="0.2">
      <c r="A34" s="11" t="s">
        <v>23</v>
      </c>
      <c r="B34" s="15"/>
      <c r="C34" s="16"/>
      <c r="D34" s="16"/>
      <c r="E34" s="14"/>
      <c r="F34" s="15"/>
    </row>
    <row r="35" spans="1:6" x14ac:dyDescent="0.2">
      <c r="A35" s="10" t="s">
        <v>18</v>
      </c>
      <c r="B35" s="15"/>
      <c r="C35" s="16"/>
      <c r="D35" s="16"/>
      <c r="E35" s="15"/>
      <c r="F35" s="15"/>
    </row>
    <row r="36" spans="1:6" x14ac:dyDescent="0.2">
      <c r="A36" s="10" t="s">
        <v>19</v>
      </c>
      <c r="B36" s="15"/>
      <c r="C36" s="16"/>
      <c r="D36" s="16"/>
      <c r="E36" s="15"/>
      <c r="F36" s="15"/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24</v>
      </c>
      <c r="B38" s="17">
        <f>+B22+B20</f>
        <v>415198522.25999999</v>
      </c>
      <c r="C38" s="17">
        <f>+C22+C20</f>
        <v>1473899445.6799998</v>
      </c>
      <c r="D38" s="17">
        <f>+D27+D20</f>
        <v>-459284889.99000001</v>
      </c>
      <c r="E38" s="17"/>
      <c r="F38" s="17">
        <f>+F20+F27+F22</f>
        <v>1429813077.9499998</v>
      </c>
    </row>
    <row r="39" spans="1:6" x14ac:dyDescent="0.2">
      <c r="A39" s="1"/>
      <c r="B39" s="2"/>
      <c r="C39" s="2"/>
      <c r="D39" s="2"/>
      <c r="E39" s="2"/>
      <c r="F39" s="2"/>
    </row>
    <row r="41" spans="1:6" x14ac:dyDescent="0.2">
      <c r="A41" s="18" t="s">
        <v>25</v>
      </c>
    </row>
    <row r="44" spans="1:6" x14ac:dyDescent="0.2">
      <c r="A44" s="19" t="s">
        <v>26</v>
      </c>
      <c r="B44" s="19" t="s">
        <v>26</v>
      </c>
    </row>
    <row r="45" spans="1:6" x14ac:dyDescent="0.2">
      <c r="B45" s="20"/>
    </row>
    <row r="46" spans="1:6" x14ac:dyDescent="0.2">
      <c r="A46" s="19" t="s">
        <v>27</v>
      </c>
      <c r="B46" s="21" t="s">
        <v>28</v>
      </c>
    </row>
    <row r="47" spans="1:6" x14ac:dyDescent="0.2">
      <c r="A47" s="19" t="s">
        <v>29</v>
      </c>
      <c r="B47" s="29" t="s">
        <v>30</v>
      </c>
      <c r="C47" s="29"/>
    </row>
    <row r="48" spans="1:6" x14ac:dyDescent="0.2">
      <c r="A48" s="19" t="s">
        <v>31</v>
      </c>
      <c r="B48" s="22" t="s">
        <v>32</v>
      </c>
    </row>
    <row r="49" spans="1:2" x14ac:dyDescent="0.2">
      <c r="B49" s="20"/>
    </row>
    <row r="50" spans="1:2" x14ac:dyDescent="0.2">
      <c r="B50" s="20"/>
    </row>
    <row r="51" spans="1:2" x14ac:dyDescent="0.2">
      <c r="A51" s="23" t="s">
        <v>33</v>
      </c>
      <c r="B51" s="20"/>
    </row>
    <row r="52" spans="1:2" x14ac:dyDescent="0.2">
      <c r="A52" s="23"/>
      <c r="B52" s="20"/>
    </row>
    <row r="53" spans="1:2" x14ac:dyDescent="0.2">
      <c r="A53" s="23" t="s">
        <v>34</v>
      </c>
      <c r="B53" s="20"/>
    </row>
    <row r="54" spans="1:2" x14ac:dyDescent="0.2">
      <c r="A54" s="23" t="s">
        <v>35</v>
      </c>
      <c r="B54" s="20"/>
    </row>
    <row r="55" spans="1:2" x14ac:dyDescent="0.2">
      <c r="A55" s="19" t="s">
        <v>36</v>
      </c>
      <c r="B55" s="20"/>
    </row>
  </sheetData>
  <sheetProtection formatCells="0" formatColumns="0" formatRows="0" autoFilter="0"/>
  <mergeCells count="2">
    <mergeCell ref="A1:F1"/>
    <mergeCell ref="B47:C47"/>
  </mergeCells>
  <pageMargins left="0.70866141732283472" right="0.70866141732283472" top="0.74803149606299213" bottom="0.74803149606299213" header="0.31496062992125984" footer="0.31496062992125984"/>
  <pageSetup scale="75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2018-04-25T03:38:10Z</cp:lastPrinted>
  <dcterms:created xsi:type="dcterms:W3CDTF">2012-12-11T20:30:33Z</dcterms:created>
  <dcterms:modified xsi:type="dcterms:W3CDTF">2021-10-04T23:08:46Z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