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555" yWindow="555" windowWidth="20730" windowHeight="11760"/>
  </bookViews>
  <sheets>
    <sheet name="FFF" sheetId="1" r:id="rId1"/>
  </sheets>
  <definedNames>
    <definedName name="_xlnm.Print_Area" localSheetId="0">FFF!$A$1:$E$59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D35" i="1"/>
  <c r="C35" i="1"/>
  <c r="B35" i="1"/>
  <c r="B39" i="1" s="1"/>
  <c r="B14" i="1" l="1"/>
  <c r="B3" i="1"/>
  <c r="D27" i="1"/>
  <c r="C27" i="1"/>
  <c r="B27" i="1"/>
  <c r="D14" i="1"/>
  <c r="C14" i="1"/>
  <c r="D3" i="1"/>
  <c r="C3" i="1"/>
  <c r="C24" i="1" l="1"/>
  <c r="B24" i="1"/>
  <c r="D24" i="1"/>
</calcChain>
</file>

<file path=xl/sharedStrings.xml><?xml version="1.0" encoding="utf-8"?>
<sst xmlns="http://schemas.openxmlformats.org/spreadsheetml/2006/main" count="63" uniqueCount="52">
  <si>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</si>
  <si>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</si>
  <si>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</si>
  <si>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</si>
  <si>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</si>
  <si>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</si>
  <si>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</si>
  <si>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</si>
  <si>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</si>
  <si>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</si>
  <si>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</si>
  <si>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</si>
  <si>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</si>
  <si>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</si>
  <si>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</si>
  <si>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</si>
  <si>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</si>
  <si>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</si>
  <si>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</si>
  <si>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</si>
  <si>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</si>
  <si>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</si>
  <si>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</si>
  <si>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</si>
  <si>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</si>
  <si>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</si>
  <si>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</si>
  <si>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</si>
  <si>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</si>
  <si>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</si>
  <si>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</si>
  <si>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</si>
  <si>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</si>
  <si>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</si>
  <si>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</si>
  <si>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 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</si>
  <si>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$ 384,991,223.13 de recursos disponibles por Remanentes de Ejercicios Anteriores. De igual forma en Participaciones y Aportaciones, incluye la cantidad de $ 10,232,082.84 de recursos disponibles por Remanentes del Ejercicio 2020.</t>
    </r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</si>
  <si>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</si>
  <si>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</si>
  <si>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</si>
  <si>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</si>
  <si>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</si>
  <si>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</si>
  <si>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</si>
  <si>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</si>
  <si>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</si>
  <si>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</si>
  <si>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</si>
  <si>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</si>
  <si>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Ma. Martínez Leyva</t>
  </si>
  <si>
    <t>Erick Pacheco López</t>
  </si>
  <si>
    <t>JUNTA DE AGUA POTABLE DRENAJE ALCANTARILLADO Y SANEAMIENTO DEL MUNICIPIO DE IRAPUATO GTO
Flujo de Fondos
Del 01 DE ENERO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</si>
</sst>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5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63" applyFont="1" applyAlignment="1" applyProtection="1">
      <alignment vertical="top"/>
    </xf>
    <xf numFmtId="0" fontId="4" fillId="0" borderId="0" xfId="63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horizontal="left" vertical="top"/>
      <protection locked="0"/>
    </xf>
    <xf numFmtId="0" fontId="4" fillId="0" borderId="0" xfId="63" applyFont="1" applyAlignment="1" applyProtection="1">
      <alignment vertical="top" wrapText="1"/>
      <protection locked="0"/>
    </xf>
    <xf numFmtId="43" fontId="4" fillId="0" borderId="12" xfId="64" applyFont="1" applyFill="1" applyBorder="1" applyAlignment="1">
      <alignment horizontal="right" vertical="center" wrapText="1"/>
    </xf>
    <xf numFmtId="0" fontId="4" fillId="0" borderId="0" xfId="63" applyFont="1" applyBorder="1" applyAlignment="1" applyProtection="1">
      <alignment horizontal="left" vertical="top" wrapText="1"/>
      <protection locked="0"/>
    </xf>
    <xf numFmtId="0" fontId="4" fillId="0" borderId="0" xfId="63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</cellXfs>
  <cellStyles count="65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Millares" xfId="64" builtinId="3"/>
    <cellStyle name="Normal" xfId="0" builtinId="0"/>
    <cellStyle name="Normal 2" xfId="1"/>
    <cellStyle name="Normal 2 2" xfId="6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showGridLines="0" tabSelected="1" zoomScaleNormal="100" zoomScalePageLayoutView="125" workbookViewId="0">
      <selection activeCell="C4" sqref="C4"/>
    </sheetView>
  </sheetViews>
  <sheetFormatPr baseColWidth="10" defaultColWidth="10.85546875" defaultRowHeight="11.25" x14ac:dyDescent="0.2"/>
  <cols>
    <col min="1" max="1" width="44" style="1" customWidth="1"/>
    <col min="2" max="3" width="17.7109375" style="1" customWidth="1"/>
    <col min="4" max="4" width="23.85546875" style="1" customWidth="1"/>
    <col min="5" max="16384" width="10.85546875" style="1"/>
  </cols>
  <sheetData>
    <row r="1" spans="1:4" ht="39.950000000000003" customHeight="1" x14ac:dyDescent="0.2">
      <c r="A1" s="37" t="s">
        <v>51</v>
      </c>
      <c r="B1" s="38"/>
      <c r="C1" s="38"/>
      <c r="D1" s="39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490291587.07999998</v>
      </c>
      <c r="C3" s="19">
        <f t="shared" ref="C3:D3" si="0">SUM(C4:C13)</f>
        <v>1122355466.1199999</v>
      </c>
      <c r="D3" s="2">
        <f t="shared" si="0"/>
        <v>1122355466.1199999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34">
        <v>20109673.68</v>
      </c>
      <c r="D8" s="34">
        <v>20109673.68</v>
      </c>
    </row>
    <row r="9" spans="1:4" x14ac:dyDescent="0.2">
      <c r="A9" s="14" t="s">
        <v>6</v>
      </c>
      <c r="B9" s="20">
        <v>4886346.7</v>
      </c>
      <c r="C9" s="20">
        <v>2492335.7599999998</v>
      </c>
      <c r="D9" s="20">
        <v>2492335.7599999998</v>
      </c>
    </row>
    <row r="10" spans="1:4" x14ac:dyDescent="0.2">
      <c r="A10" s="14" t="s">
        <v>7</v>
      </c>
      <c r="B10" s="20">
        <v>460405240.38</v>
      </c>
      <c r="C10" s="20">
        <v>981853834.64999998</v>
      </c>
      <c r="D10" s="20">
        <v>981853834.64999998</v>
      </c>
    </row>
    <row r="11" spans="1:4" x14ac:dyDescent="0.2">
      <c r="A11" s="14" t="s">
        <v>8</v>
      </c>
      <c r="B11" s="20">
        <v>5000000</v>
      </c>
      <c r="C11" s="20">
        <v>117899622.03</v>
      </c>
      <c r="D11" s="20">
        <v>117899622.03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490291587.08274311</v>
      </c>
      <c r="C14" s="21">
        <f t="shared" ref="C14:D14" si="1">SUM(C15:C23)</f>
        <v>610523515.14999998</v>
      </c>
      <c r="D14" s="4">
        <f t="shared" si="1"/>
        <v>598468193.12</v>
      </c>
    </row>
    <row r="15" spans="1:4" x14ac:dyDescent="0.2">
      <c r="A15" s="14" t="s">
        <v>12</v>
      </c>
      <c r="B15" s="20">
        <v>121845719.13166668</v>
      </c>
      <c r="C15" s="20">
        <v>116303374.28000002</v>
      </c>
      <c r="D15" s="20">
        <v>116303374.28000002</v>
      </c>
    </row>
    <row r="16" spans="1:4" x14ac:dyDescent="0.2">
      <c r="A16" s="14" t="s">
        <v>13</v>
      </c>
      <c r="B16" s="20">
        <v>46836300.888148814</v>
      </c>
      <c r="C16" s="20">
        <v>57042938.920000002</v>
      </c>
      <c r="D16" s="20">
        <v>55749711.420000009</v>
      </c>
    </row>
    <row r="17" spans="1:4" x14ac:dyDescent="0.2">
      <c r="A17" s="14" t="s">
        <v>14</v>
      </c>
      <c r="B17" s="20">
        <v>135089836.98292759</v>
      </c>
      <c r="C17" s="20">
        <v>145244748.88</v>
      </c>
      <c r="D17" s="20">
        <v>144598529.65000001</v>
      </c>
    </row>
    <row r="18" spans="1:4" x14ac:dyDescent="0.2">
      <c r="A18" s="14" t="s">
        <v>9</v>
      </c>
      <c r="B18" s="20">
        <v>6183582.6299999999</v>
      </c>
      <c r="C18" s="20">
        <v>58465012.109999999</v>
      </c>
      <c r="D18" s="20">
        <v>58465012.109999999</v>
      </c>
    </row>
    <row r="19" spans="1:4" x14ac:dyDescent="0.2">
      <c r="A19" s="14" t="s">
        <v>15</v>
      </c>
      <c r="B19" s="20">
        <v>26000000</v>
      </c>
      <c r="C19" s="20">
        <v>26254738.679999996</v>
      </c>
      <c r="D19" s="20">
        <v>24048688.279999997</v>
      </c>
    </row>
    <row r="20" spans="1:4" x14ac:dyDescent="0.2">
      <c r="A20" s="14" t="s">
        <v>16</v>
      </c>
      <c r="B20" s="20">
        <v>154336147.44999999</v>
      </c>
      <c r="C20" s="20">
        <v>207208138.39999998</v>
      </c>
      <c r="D20" s="20">
        <v>199298313.49999997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4563.88</v>
      </c>
      <c r="D22" s="20">
        <v>4563.88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-2.7431249618530273E-3</v>
      </c>
      <c r="C24" s="22">
        <f>C3-C14</f>
        <v>511831950.96999991</v>
      </c>
      <c r="D24" s="5">
        <f>D3-D14</f>
        <v>523887272.99999988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5000000</v>
      </c>
      <c r="C35" s="24">
        <f>SUM(C36:C38)</f>
        <v>117899622.03000002</v>
      </c>
      <c r="D35" s="17">
        <f>SUM(D36:D38)</f>
        <v>117899622.03000002</v>
      </c>
    </row>
    <row r="36" spans="1:4" x14ac:dyDescent="0.2">
      <c r="A36" s="11" t="s">
        <v>30</v>
      </c>
      <c r="B36" s="23">
        <v>5000000</v>
      </c>
      <c r="C36" s="23">
        <v>103978501.97000001</v>
      </c>
      <c r="D36" s="23">
        <v>103978501.97000001</v>
      </c>
    </row>
    <row r="37" spans="1:4" x14ac:dyDescent="0.2">
      <c r="A37" s="11" t="s">
        <v>31</v>
      </c>
      <c r="B37" s="23" t="s">
        <v>35</v>
      </c>
      <c r="C37" s="23">
        <v>13921120.060000001</v>
      </c>
      <c r="D37" s="23">
        <v>13921120.060000001</v>
      </c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5000000</v>
      </c>
      <c r="C39" s="25">
        <f t="shared" ref="C39:D39" si="2">C27+C35</f>
        <v>117899622.03000002</v>
      </c>
      <c r="D39" s="18">
        <f t="shared" si="2"/>
        <v>117899622.03000002</v>
      </c>
    </row>
    <row r="41" spans="1:4" ht="39" customHeight="1" x14ac:dyDescent="0.2">
      <c r="A41" s="40" t="s">
        <v>36</v>
      </c>
      <c r="B41" s="41"/>
      <c r="C41" s="41"/>
      <c r="D41" s="42"/>
    </row>
    <row r="44" spans="1:4" x14ac:dyDescent="0.2">
      <c r="A44" s="28" t="s">
        <v>37</v>
      </c>
    </row>
    <row r="46" spans="1:4" ht="15" x14ac:dyDescent="0.25">
      <c r="A46" s="29" t="s">
        <v>38</v>
      </c>
      <c r="B46"/>
      <c r="C46" s="29" t="s">
        <v>38</v>
      </c>
      <c r="D46" s="30"/>
    </row>
    <row r="47" spans="1:4" x14ac:dyDescent="0.2">
      <c r="A47" s="30"/>
      <c r="B47" s="30"/>
      <c r="C47" s="30"/>
      <c r="D47" s="30"/>
    </row>
    <row r="48" spans="1:4" x14ac:dyDescent="0.2">
      <c r="A48" s="35" t="s">
        <v>39</v>
      </c>
      <c r="B48" s="35"/>
      <c r="C48" s="31" t="s">
        <v>40</v>
      </c>
      <c r="D48" s="30"/>
    </row>
    <row r="49" spans="1:4" x14ac:dyDescent="0.2">
      <c r="A49" s="35" t="s">
        <v>41</v>
      </c>
      <c r="B49" s="35"/>
      <c r="C49" s="35" t="s">
        <v>42</v>
      </c>
      <c r="D49" s="35"/>
    </row>
    <row r="50" spans="1:4" x14ac:dyDescent="0.2">
      <c r="A50" s="29" t="s">
        <v>43</v>
      </c>
      <c r="B50" s="30"/>
      <c r="C50" s="32" t="s">
        <v>50</v>
      </c>
      <c r="D50" s="30"/>
    </row>
    <row r="51" spans="1:4" x14ac:dyDescent="0.2">
      <c r="A51" s="30"/>
      <c r="B51" s="30"/>
      <c r="C51" s="30"/>
      <c r="D51" s="30"/>
    </row>
    <row r="52" spans="1:4" x14ac:dyDescent="0.2">
      <c r="A52" s="30"/>
      <c r="B52" s="30"/>
      <c r="C52" s="30"/>
      <c r="D52" s="30"/>
    </row>
    <row r="53" spans="1:4" x14ac:dyDescent="0.2">
      <c r="A53" s="30"/>
      <c r="B53" s="30"/>
      <c r="C53" s="30"/>
      <c r="D53" s="30"/>
    </row>
    <row r="54" spans="1:4" x14ac:dyDescent="0.2">
      <c r="A54" s="33" t="s">
        <v>44</v>
      </c>
      <c r="B54" s="30"/>
      <c r="C54" s="33" t="s">
        <v>44</v>
      </c>
      <c r="D54" s="30"/>
    </row>
    <row r="55" spans="1:4" x14ac:dyDescent="0.2">
      <c r="A55" s="30"/>
      <c r="B55" s="30"/>
      <c r="C55" s="30"/>
      <c r="D55" s="30"/>
    </row>
    <row r="56" spans="1:4" x14ac:dyDescent="0.2">
      <c r="A56" s="35" t="s">
        <v>45</v>
      </c>
      <c r="B56" s="35"/>
      <c r="C56" s="35" t="s">
        <v>40</v>
      </c>
      <c r="D56" s="35"/>
    </row>
    <row r="57" spans="1:4" x14ac:dyDescent="0.2">
      <c r="A57" s="36" t="s">
        <v>46</v>
      </c>
      <c r="B57" s="36"/>
      <c r="C57" s="36" t="s">
        <v>47</v>
      </c>
      <c r="D57" s="36"/>
    </row>
    <row r="58" spans="1:4" x14ac:dyDescent="0.2">
      <c r="A58" s="36" t="s">
        <v>48</v>
      </c>
      <c r="B58" s="36"/>
      <c r="C58" s="36" t="s">
        <v>49</v>
      </c>
      <c r="D58" s="36"/>
    </row>
  </sheetData>
  <mergeCells count="11">
    <mergeCell ref="A1:D1"/>
    <mergeCell ref="A41:D41"/>
    <mergeCell ref="A48:B48"/>
    <mergeCell ref="A49:B49"/>
    <mergeCell ref="C49:D49"/>
    <mergeCell ref="A56:B56"/>
    <mergeCell ref="C56:D56"/>
    <mergeCell ref="A57:B57"/>
    <mergeCell ref="C57:D57"/>
    <mergeCell ref="A58:B58"/>
    <mergeCell ref="C58:D58"/>
  </mergeCells>
  <phoneticPr fontId="8" type="noConversion"/>
  <pageMargins left="0.70866141732283472" right="0.70866141732283472" top="0.74803149606299213" bottom="0.74803149606299213" header="0.31496062992125984" footer="0.31496062992125984"/>
  <pageSetup scale="7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2021-02-19T17:30:00Z</cp:lastPrinted>
  <dcterms:created xsi:type="dcterms:W3CDTF">2017-12-20T04:54:53Z</dcterms:created>
  <dcterms:modified xsi:type="dcterms:W3CDTF">2022-01-23T02:27:18Z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