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DOCUMENTOS\CONTABILIDAD\Cuenta Pública 2022\JAPAMI INFORMACION FINANCIERA MZO 2022\"/>
    </mc:Choice>
  </mc:AlternateContent>
  <bookViews>
    <workbookView xWindow="0" yWindow="0" windowWidth="21840" windowHeight="1374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 concurrentCalc="0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4" l="1"/>
  <c r="G16" i="4"/>
  <c r="E35" i="4"/>
  <c r="H35" i="4"/>
  <c r="H34" i="4"/>
  <c r="H40" i="4"/>
  <c r="E9" i="4"/>
  <c r="E10" i="4"/>
  <c r="E11" i="4"/>
  <c r="E16" i="4"/>
  <c r="F40" i="4"/>
  <c r="D40" i="4"/>
  <c r="E34" i="4"/>
  <c r="E40" i="4"/>
  <c r="C40" i="4"/>
  <c r="H10" i="4"/>
  <c r="H9" i="4"/>
  <c r="H11" i="4"/>
  <c r="H12" i="4"/>
  <c r="H16" i="4"/>
  <c r="F16" i="4"/>
  <c r="D16" i="4"/>
  <c r="C16" i="4"/>
</calcChain>
</file>

<file path=xl/sharedStrings.xml><?xml version="1.0" encoding="utf-8"?>
<sst xmlns="http://schemas.openxmlformats.org/spreadsheetml/2006/main" count="85" uniqueCount="53">
  <si>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</si>
  <si>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</si>
  <si>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</si>
  <si>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</si>
  <si>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</si>
  <si>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</si>
  <si>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</si>
  <si>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</si>
  <si>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</si>
  <si>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</si>
  <si>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</si>
  <si>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</si>
  <si>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</si>
  <si>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</si>
  <si>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</si>
  <si>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</si>
  <si>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</si>
  <si>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</si>
  <si>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</si>
  <si>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</si>
  <si>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</si>
  <si>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</si>
  <si>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</si>
  <si>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</si>
  <si>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</si>
  <si>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</si>
  <si>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</si>
  <si>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</si>
  <si>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</si>
  <si>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</si>
  <si>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</si>
  <si>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</si>
  <si>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</si>
  <si>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</si>
  <si>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</si>
  <si>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</si>
  <si>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</si>
  <si>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</si>
  <si>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 xml:space="preserve"> </t>
  </si>
  <si>
    <t>JUNTA DE AGUA POTABLE DRENAJE ALCANTARILLADO Y SANEAMIENTO DEL MUNICIPIO DE IRAPUATO GTO
Estado Analítico de Ingresos
DEL 01 DE ENERO AL 31  DE MARZO  2022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</si>
  <si>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$477,177,828.14 de recursos disponibles por Remanentes de Ejercicios Anterirores. De igual forma en Participaciones, Aportaciones, Convenios, Incentivos Derivados de la Colaboración Fiscal y Fondos Distintos de Aportaciones, incluye la cantidad de $19,739,881.02 de recursos disponibles por Remanentes del Ejercicio 2021.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</si>
  <si>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$496,917,709.16 de recursos disponibles por Remanentes de Ejercicios Anterirores.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</si>
  <si>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</si>
  <si>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</si>
  <si>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</si>
  <si>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Presidente del Consejo Directivo</t>
  </si>
  <si>
    <t>Pedro Alamilla Soto</t>
  </si>
  <si>
    <t>Erick Pacheco López</t>
  </si>
  <si>
    <t>Elaboró</t>
  </si>
  <si>
    <t>_____________________________________</t>
  </si>
  <si>
    <t>Director de Finanzas</t>
  </si>
  <si>
    <t>Norma Elena González Salomón</t>
  </si>
  <si>
    <t>Gerente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</si>
</sst>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92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" fillId="0" borderId="0"/>
  </cellStyleXfs>
  <cellXfs count="8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0" fillId="0" borderId="0" xfId="236" applyFont="1" applyFill="1" applyBorder="1" applyAlignment="1" applyProtection="1">
      <alignment vertical="top"/>
      <protection locked="0"/>
    </xf>
    <xf numFmtId="0" fontId="14" fillId="0" borderId="8" xfId="8" quotePrefix="1" applyFont="1" applyFill="1" applyBorder="1" applyAlignment="1" applyProtection="1">
      <alignment horizontal="left" vertical="top" wrapText="1"/>
      <protection locked="0"/>
    </xf>
    <xf numFmtId="0" fontId="14" fillId="0" borderId="9" xfId="8" quotePrefix="1" applyFont="1" applyFill="1" applyBorder="1" applyAlignment="1" applyProtection="1">
      <alignment horizontal="left" vertical="top" wrapText="1"/>
      <protection locked="0"/>
    </xf>
    <xf numFmtId="0" fontId="14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0" fillId="0" borderId="0" xfId="8" applyFont="1" applyFill="1" applyBorder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center" vertical="top" wrapText="1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7" fillId="0" borderId="0" xfId="291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7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</cellXfs>
  <cellStyles count="292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Millares" xfId="236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291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tabSelected="1" topLeftCell="A28" zoomScaleNormal="100" zoomScalePageLayoutView="150" workbookViewId="0">
      <selection activeCell="C56" sqref="C56:D56"/>
    </sheetView>
  </sheetViews>
  <sheetFormatPr baseColWidth="10" defaultColWidth="11" defaultRowHeight="10.199999999999999" x14ac:dyDescent="0.2"/>
  <cols>
    <col min="1" max="1" width="1.85546875" style="2" customWidth="1"/>
    <col min="2" max="2" width="62.28515625" style="2" customWidth="1"/>
    <col min="3" max="3" width="17.85546875" style="2" customWidth="1"/>
    <col min="4" max="4" width="19.85546875" style="2" customWidth="1"/>
    <col min="5" max="6" width="17.85546875" style="2" customWidth="1"/>
    <col min="7" max="7" width="18.85546875" style="2" customWidth="1"/>
    <col min="8" max="8" width="17.85546875" style="2" customWidth="1"/>
    <col min="9" max="9" width="15.7109375" style="2" bestFit="1" customWidth="1"/>
    <col min="10" max="11" width="12.28515625" style="2" bestFit="1" customWidth="1"/>
    <col min="12" max="12" width="16.7109375" style="2" bestFit="1" customWidth="1"/>
    <col min="13" max="16384" width="11" style="2"/>
  </cols>
  <sheetData>
    <row r="1" spans="1:12" s="3" customFormat="1" ht="39.9" customHeight="1" x14ac:dyDescent="0.2">
      <c r="A1" s="50" t="s">
        <v>39</v>
      </c>
      <c r="B1" s="51"/>
      <c r="C1" s="51"/>
      <c r="D1" s="51"/>
      <c r="E1" s="51"/>
      <c r="F1" s="51"/>
      <c r="G1" s="51"/>
      <c r="H1" s="52"/>
    </row>
    <row r="2" spans="1:12" s="3" customFormat="1" x14ac:dyDescent="0.2">
      <c r="A2" s="53" t="s">
        <v>15</v>
      </c>
      <c r="B2" s="54"/>
      <c r="C2" s="51" t="s">
        <v>23</v>
      </c>
      <c r="D2" s="51"/>
      <c r="E2" s="51"/>
      <c r="F2" s="51"/>
      <c r="G2" s="51"/>
      <c r="H2" s="59" t="s">
        <v>20</v>
      </c>
    </row>
    <row r="3" spans="1:12" s="1" customFormat="1" ht="24.9" customHeight="1" x14ac:dyDescent="0.2">
      <c r="A3" s="55"/>
      <c r="B3" s="56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60"/>
    </row>
    <row r="4" spans="1:12" s="1" customFormat="1" x14ac:dyDescent="0.2">
      <c r="A4" s="57"/>
      <c r="B4" s="58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12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12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12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12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12" x14ac:dyDescent="0.2">
      <c r="A9" s="31"/>
      <c r="B9" s="40" t="s">
        <v>4</v>
      </c>
      <c r="C9" s="20">
        <v>18427838.120000001</v>
      </c>
      <c r="D9" s="44"/>
      <c r="E9" s="20">
        <f>+C9+D9</f>
        <v>18427838.120000001</v>
      </c>
      <c r="F9" s="20">
        <v>7218189.5600000005</v>
      </c>
      <c r="G9" s="20">
        <v>7218189.5600000005</v>
      </c>
      <c r="H9" s="20">
        <f>+G9-C9</f>
        <v>-11209648.560000001</v>
      </c>
      <c r="I9" s="45"/>
      <c r="J9" s="45"/>
      <c r="K9" s="45"/>
    </row>
    <row r="10" spans="1:12" x14ac:dyDescent="0.2">
      <c r="A10" s="32"/>
      <c r="B10" s="41" t="s">
        <v>5</v>
      </c>
      <c r="C10" s="20">
        <v>2815112.55</v>
      </c>
      <c r="D10" s="44"/>
      <c r="E10" s="20">
        <f t="shared" ref="E10:E11" si="0">+C10+D10</f>
        <v>2815112.55</v>
      </c>
      <c r="F10" s="20">
        <v>1250791.8000000003</v>
      </c>
      <c r="G10" s="20">
        <v>1250791.8000000003</v>
      </c>
      <c r="H10" s="20">
        <f t="shared" ref="H10:H12" si="1">+G10-C10</f>
        <v>-1564320.7499999995</v>
      </c>
      <c r="I10" s="45"/>
      <c r="J10" s="45"/>
      <c r="K10" s="45"/>
    </row>
    <row r="11" spans="1:12" x14ac:dyDescent="0.2">
      <c r="A11" s="37"/>
      <c r="B11" s="40" t="s">
        <v>25</v>
      </c>
      <c r="C11" s="20">
        <v>522365711.97899455</v>
      </c>
      <c r="D11" s="42">
        <v>496917709.16000003</v>
      </c>
      <c r="E11" s="20">
        <f t="shared" si="0"/>
        <v>1019283421.1389946</v>
      </c>
      <c r="F11" s="20">
        <v>635068876.95000005</v>
      </c>
      <c r="G11" s="20">
        <v>635068876.95000005</v>
      </c>
      <c r="H11" s="20">
        <f t="shared" si="1"/>
        <v>112703164.9710055</v>
      </c>
      <c r="I11" s="45"/>
      <c r="J11" s="45"/>
      <c r="K11" s="45"/>
    </row>
    <row r="12" spans="1:12" ht="20.399999999999999" x14ac:dyDescent="0.2">
      <c r="A12" s="37"/>
      <c r="B12" s="40" t="s">
        <v>26</v>
      </c>
      <c r="C12" s="44"/>
      <c r="D12" s="44">
        <v>9961960.7899999991</v>
      </c>
      <c r="E12" s="44">
        <f>+D12</f>
        <v>9961960.7899999991</v>
      </c>
      <c r="F12" s="20">
        <v>8878524.6999999993</v>
      </c>
      <c r="G12" s="20">
        <v>8878524.6999999993</v>
      </c>
      <c r="H12" s="20">
        <f t="shared" si="1"/>
        <v>8878524.6999999993</v>
      </c>
      <c r="I12" s="45" t="s">
        <v>38</v>
      </c>
      <c r="J12" s="45"/>
      <c r="K12" s="45"/>
    </row>
    <row r="13" spans="1:12" ht="20.399999999999999" x14ac:dyDescent="0.2">
      <c r="A13" s="37"/>
      <c r="B13" s="40" t="s">
        <v>27</v>
      </c>
      <c r="C13" s="20"/>
      <c r="D13" s="20"/>
      <c r="E13" s="20"/>
      <c r="F13" s="20"/>
      <c r="G13" s="20"/>
      <c r="H13" s="20"/>
      <c r="J13" s="45"/>
      <c r="K13" s="45"/>
    </row>
    <row r="14" spans="1:12" x14ac:dyDescent="0.2">
      <c r="A14" s="31"/>
      <c r="B14" s="40" t="s">
        <v>6</v>
      </c>
      <c r="C14" s="20"/>
      <c r="D14" s="20"/>
      <c r="E14" s="20"/>
      <c r="F14" s="20"/>
      <c r="G14" s="20"/>
      <c r="H14" s="20"/>
      <c r="J14" s="45"/>
      <c r="K14" s="45"/>
    </row>
    <row r="15" spans="1:12" x14ac:dyDescent="0.2">
      <c r="A15" s="31"/>
      <c r="C15" s="11"/>
      <c r="D15" s="11"/>
      <c r="E15" s="11"/>
      <c r="F15" s="11"/>
      <c r="G15" s="11"/>
      <c r="H15" s="11"/>
      <c r="J15" s="45"/>
      <c r="K15" s="45"/>
    </row>
    <row r="16" spans="1:12" x14ac:dyDescent="0.2">
      <c r="A16" s="9"/>
      <c r="B16" s="10" t="s">
        <v>14</v>
      </c>
      <c r="C16" s="21">
        <f>SUM(C9:C15)</f>
        <v>543608662.64899457</v>
      </c>
      <c r="D16" s="21">
        <f t="shared" ref="D16:E16" si="2">SUM(D9:D15)</f>
        <v>506879669.95000005</v>
      </c>
      <c r="E16" s="21">
        <f t="shared" si="2"/>
        <v>1050488332.5989945</v>
      </c>
      <c r="F16" s="21">
        <f>SUM(F9:F15)</f>
        <v>652416383.01000011</v>
      </c>
      <c r="G16" s="21">
        <f>SUM(G9:G15)</f>
        <v>652416383.01000011</v>
      </c>
      <c r="H16" s="21">
        <f t="shared" ref="H16" si="3">SUM(H9:H15)</f>
        <v>108807720.3610055</v>
      </c>
      <c r="I16" s="45" t="s">
        <v>38</v>
      </c>
      <c r="J16" s="45"/>
      <c r="K16" s="45"/>
      <c r="L16" s="46" t="s">
        <v>38</v>
      </c>
    </row>
    <row r="17" spans="1:12" x14ac:dyDescent="0.2">
      <c r="A17" s="43"/>
      <c r="B17" s="27"/>
      <c r="C17" s="28"/>
      <c r="D17" s="28"/>
      <c r="E17" s="33"/>
      <c r="F17" s="29" t="s">
        <v>22</v>
      </c>
      <c r="G17" s="34"/>
      <c r="H17" s="25"/>
      <c r="J17" s="45"/>
      <c r="K17" s="45"/>
      <c r="L17" s="46" t="s">
        <v>38</v>
      </c>
    </row>
    <row r="18" spans="1:12" ht="33.75" customHeight="1" x14ac:dyDescent="0.2">
      <c r="A18" s="47" t="s">
        <v>40</v>
      </c>
      <c r="B18" s="48"/>
      <c r="C18" s="48"/>
      <c r="D18" s="48"/>
      <c r="E18" s="48"/>
      <c r="F18" s="48"/>
      <c r="G18" s="48"/>
      <c r="H18" s="49"/>
      <c r="J18" s="36"/>
      <c r="K18" s="36"/>
      <c r="L18" s="45" t="s">
        <v>38</v>
      </c>
    </row>
    <row r="19" spans="1:12" x14ac:dyDescent="0.2">
      <c r="A19" s="61" t="s">
        <v>24</v>
      </c>
      <c r="B19" s="62"/>
      <c r="C19" s="51" t="s">
        <v>23</v>
      </c>
      <c r="D19" s="51"/>
      <c r="E19" s="51"/>
      <c r="F19" s="51"/>
      <c r="G19" s="51"/>
      <c r="H19" s="59" t="s">
        <v>20</v>
      </c>
      <c r="J19" s="45" t="s">
        <v>38</v>
      </c>
      <c r="K19" s="36" t="s">
        <v>38</v>
      </c>
    </row>
    <row r="20" spans="1:12" ht="20.399999999999999" x14ac:dyDescent="0.2">
      <c r="A20" s="63"/>
      <c r="B20" s="64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60"/>
    </row>
    <row r="21" spans="1:12" x14ac:dyDescent="0.2">
      <c r="A21" s="65"/>
      <c r="B21" s="66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12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12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12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12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12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12" ht="11.4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12" ht="11.4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12" ht="20.399999999999999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12" ht="20.399999999999999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12" x14ac:dyDescent="0.2">
      <c r="A31" s="14"/>
      <c r="B31" s="15"/>
      <c r="C31" s="23"/>
      <c r="D31" s="23"/>
      <c r="E31" s="23"/>
      <c r="F31" s="23"/>
      <c r="G31" s="23"/>
      <c r="H31" s="23"/>
    </row>
    <row r="32" spans="1:12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9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9" ht="11.4" x14ac:dyDescent="0.2">
      <c r="A34" s="14"/>
      <c r="B34" s="15" t="s">
        <v>32</v>
      </c>
      <c r="C34" s="23">
        <v>18427838.120000001</v>
      </c>
      <c r="D34" s="23"/>
      <c r="E34" s="23">
        <f>+C34+D34</f>
        <v>18427838.120000001</v>
      </c>
      <c r="F34" s="20">
        <v>7218189.5600000005</v>
      </c>
      <c r="G34" s="20">
        <v>7218189.5600000005</v>
      </c>
      <c r="H34" s="20">
        <f t="shared" ref="H34:H35" si="4">+G34-C34</f>
        <v>-11209648.560000001</v>
      </c>
      <c r="I34" s="45" t="s">
        <v>38</v>
      </c>
    </row>
    <row r="35" spans="1:9" ht="11.4" x14ac:dyDescent="0.2">
      <c r="A35" s="14"/>
      <c r="B35" s="15" t="s">
        <v>33</v>
      </c>
      <c r="C35" s="23">
        <v>525180824.52899456</v>
      </c>
      <c r="D35" s="23">
        <v>506879669.95000005</v>
      </c>
      <c r="E35" s="23">
        <f>+C35+D35</f>
        <v>1032060494.4789946</v>
      </c>
      <c r="F35" s="23">
        <v>645198193.45000005</v>
      </c>
      <c r="G35" s="23">
        <v>645198193.45000005</v>
      </c>
      <c r="H35" s="20">
        <f t="shared" si="4"/>
        <v>120017368.92100549</v>
      </c>
    </row>
    <row r="36" spans="1:9" ht="20.399999999999999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9" x14ac:dyDescent="0.2">
      <c r="A37" s="14"/>
      <c r="B37" s="15"/>
      <c r="C37" s="23"/>
      <c r="D37" s="23"/>
      <c r="E37" s="23"/>
      <c r="F37" s="23"/>
      <c r="G37" s="23"/>
      <c r="H37" s="23"/>
    </row>
    <row r="38" spans="1:9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9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9" x14ac:dyDescent="0.2">
      <c r="A40" s="17"/>
      <c r="B40" s="18" t="s">
        <v>14</v>
      </c>
      <c r="C40" s="21">
        <f>SUM(C34:C39)</f>
        <v>543608662.64899457</v>
      </c>
      <c r="D40" s="21">
        <f t="shared" ref="D40:E40" si="5">SUM(D34:D39)</f>
        <v>506879669.95000005</v>
      </c>
      <c r="E40" s="21">
        <f t="shared" si="5"/>
        <v>1050488332.5989946</v>
      </c>
      <c r="F40" s="21">
        <f t="shared" ref="F40" si="6">SUM(F34:F39)</f>
        <v>652416383.00999999</v>
      </c>
      <c r="G40" s="21">
        <v>652416383.00999999</v>
      </c>
      <c r="H40" s="21">
        <f t="shared" ref="H40" si="7">SUM(H34:H39)</f>
        <v>108807720.36100549</v>
      </c>
    </row>
    <row r="41" spans="1:9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9" ht="15.9" customHeight="1" x14ac:dyDescent="0.2">
      <c r="A42" s="47" t="s">
        <v>41</v>
      </c>
      <c r="B42" s="48"/>
      <c r="C42" s="48"/>
      <c r="D42" s="48"/>
      <c r="E42" s="48"/>
      <c r="F42" s="48"/>
      <c r="G42" s="48"/>
      <c r="H42" s="49"/>
    </row>
    <row r="43" spans="1:9" ht="21.6" x14ac:dyDescent="0.2">
      <c r="B43" s="35" t="s">
        <v>35</v>
      </c>
    </row>
    <row r="44" spans="1:9" ht="11.4" x14ac:dyDescent="0.2">
      <c r="B44" s="36" t="s">
        <v>36</v>
      </c>
    </row>
    <row r="45" spans="1:9" x14ac:dyDescent="0.2">
      <c r="B45" s="67" t="s">
        <v>37</v>
      </c>
      <c r="C45" s="67"/>
      <c r="D45" s="67"/>
      <c r="E45" s="67"/>
      <c r="F45" s="67"/>
      <c r="G45" s="67"/>
      <c r="H45" s="67"/>
    </row>
    <row r="46" spans="1:9" x14ac:dyDescent="0.2">
      <c r="B46" s="67"/>
      <c r="C46" s="67"/>
      <c r="D46" s="67"/>
      <c r="E46" s="67"/>
      <c r="F46" s="67"/>
      <c r="G46" s="67"/>
      <c r="H46" s="67"/>
    </row>
    <row r="47" spans="1:9" x14ac:dyDescent="0.2">
      <c r="B47" s="68"/>
      <c r="C47" s="68"/>
      <c r="D47" s="68"/>
      <c r="E47" s="68"/>
      <c r="F47" s="68"/>
      <c r="G47" s="68"/>
      <c r="H47" s="68"/>
    </row>
    <row r="48" spans="1:9" x14ac:dyDescent="0.2">
      <c r="B48" s="68"/>
      <c r="C48" s="68"/>
      <c r="D48" s="68"/>
      <c r="E48" s="68"/>
      <c r="F48" s="68"/>
      <c r="G48" s="68"/>
      <c r="H48" s="68"/>
    </row>
    <row r="50" spans="2:4" x14ac:dyDescent="0.2">
      <c r="B50" s="69" t="s">
        <v>42</v>
      </c>
    </row>
    <row r="51" spans="2:4" x14ac:dyDescent="0.2">
      <c r="C51" s="70"/>
      <c r="D51" s="70"/>
    </row>
    <row r="52" spans="2:4" x14ac:dyDescent="0.2">
      <c r="B52" s="71"/>
      <c r="C52" s="71"/>
      <c r="D52" s="72"/>
    </row>
    <row r="53" spans="2:4" x14ac:dyDescent="0.2">
      <c r="B53" s="73" t="s">
        <v>43</v>
      </c>
      <c r="C53" s="73" t="s">
        <v>43</v>
      </c>
      <c r="D53" s="74"/>
    </row>
    <row r="54" spans="2:4" x14ac:dyDescent="0.2">
      <c r="B54" s="71"/>
      <c r="C54" s="71"/>
      <c r="D54" s="74"/>
    </row>
    <row r="55" spans="2:4" x14ac:dyDescent="0.2">
      <c r="B55" s="73" t="s">
        <v>44</v>
      </c>
      <c r="C55" s="75" t="s">
        <v>44</v>
      </c>
      <c r="D55" s="74"/>
    </row>
    <row r="56" spans="2:4" x14ac:dyDescent="0.2">
      <c r="B56" s="73" t="s">
        <v>45</v>
      </c>
      <c r="C56" s="76" t="s">
        <v>52</v>
      </c>
      <c r="D56" s="76"/>
    </row>
    <row r="57" spans="2:4" x14ac:dyDescent="0.2">
      <c r="B57" s="73" t="s">
        <v>46</v>
      </c>
      <c r="C57" s="77" t="s">
        <v>47</v>
      </c>
      <c r="D57" s="74"/>
    </row>
    <row r="58" spans="2:4" x14ac:dyDescent="0.2">
      <c r="B58" s="71"/>
      <c r="C58" s="71"/>
      <c r="D58" s="72"/>
    </row>
    <row r="59" spans="2:4" x14ac:dyDescent="0.2">
      <c r="B59" s="78"/>
      <c r="C59" s="71"/>
      <c r="D59" s="72"/>
    </row>
    <row r="60" spans="2:4" x14ac:dyDescent="0.2">
      <c r="B60" s="71" t="s">
        <v>48</v>
      </c>
      <c r="C60" s="71"/>
      <c r="D60" s="72"/>
    </row>
    <row r="61" spans="2:4" x14ac:dyDescent="0.2">
      <c r="B61" s="71"/>
      <c r="C61" s="71"/>
      <c r="D61" s="72"/>
    </row>
    <row r="62" spans="2:4" x14ac:dyDescent="0.2">
      <c r="B62" s="71" t="s">
        <v>49</v>
      </c>
      <c r="C62" s="79"/>
      <c r="D62" s="79"/>
    </row>
    <row r="63" spans="2:4" x14ac:dyDescent="0.2">
      <c r="B63" s="80" t="s">
        <v>50</v>
      </c>
      <c r="C63" s="80"/>
      <c r="D63" s="72"/>
    </row>
    <row r="64" spans="2:4" x14ac:dyDescent="0.2">
      <c r="B64" s="71" t="s">
        <v>51</v>
      </c>
      <c r="C64" s="71"/>
      <c r="D64" s="71"/>
    </row>
  </sheetData>
  <sheetProtection formatCells="0" formatColumns="0" formatRows="0" insertRows="0" autoFilter="0"/>
  <mergeCells count="12">
    <mergeCell ref="B45:H46"/>
    <mergeCell ref="C56:D56"/>
    <mergeCell ref="C62:D62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ageMargins left="0.70866141732283472" right="0.70866141732283472" top="0.74803149606299213" bottom="0.74803149606299213" header="0.31496062992125984" footer="0.31496062992125984"/>
  <pageSetup scale="65" orientation="portrait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2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2022-04-12T03:47:34Z</cp:lastPrinted>
  <dcterms:created xsi:type="dcterms:W3CDTF">2012-12-11T20:48:19Z</dcterms:created>
  <dcterms:modified xsi:type="dcterms:W3CDTF">2022-04-12T03:48:15Z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