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JUN 2022\PAGINA WEB JUNIO 2022\"/>
    </mc:Choice>
  </mc:AlternateContent>
  <bookViews>
    <workbookView xWindow="0" yWindow="0" windowWidth="23040" windowHeight="9192"/>
  </bookViews>
  <sheets>
    <sheet name="COG" sheetId="1" r:id="rId1"/>
  </sheets>
  <definedNames>
    <definedName name="_xlnm._FilterDatabase" localSheetId="0" hidden="1">COG!$A$4:$A$77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3" i="1"/>
  <c r="G15" i="1"/>
  <c r="G13" i="1"/>
  <c r="B77" i="1"/>
  <c r="C77" i="1"/>
  <c r="D77" i="1"/>
  <c r="E77" i="1"/>
  <c r="F77" i="1"/>
  <c r="G77" i="1"/>
</calcChain>
</file>

<file path=xl/sharedStrings.xml><?xml version="1.0" encoding="utf-8"?>
<sst xmlns="http://schemas.openxmlformats.org/spreadsheetml/2006/main" count="97" uniqueCount="95">
  <si>
    <t>Dulce María Martínez Leyva</t>
  </si>
  <si>
    <t>Director de Presupuestos</t>
  </si>
  <si>
    <t>__________________________</t>
  </si>
  <si>
    <t>Elaboró</t>
  </si>
  <si>
    <t>Erick Pacheco López</t>
  </si>
  <si>
    <t>José Lara Lona</t>
  </si>
  <si>
    <t>Gerente de Administración y Finanzas</t>
  </si>
  <si>
    <t>Director General</t>
  </si>
  <si>
    <t>__________________________________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</si>
  <si>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</si>
  <si>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</si>
  <si>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</si>
  <si>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</si>
  <si>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</si>
  <si>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</si>
  <si>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</si>
  <si>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</si>
  <si>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</si>
  <si>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</si>
  <si>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</si>
  <si>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</si>
  <si>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</si>
  <si>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</si>
  <si>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</si>
  <si>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</si>
  <si>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</si>
  <si>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</si>
  <si>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</si>
  <si>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</si>
  <si>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</si>
  <si>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</si>
  <si>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</si>
  <si>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</si>
  <si>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</si>
  <si>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</si>
  <si>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</si>
  <si>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</si>
  <si>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</si>
  <si>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</si>
  <si>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</si>
  <si>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</si>
  <si>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</si>
  <si>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</si>
  <si>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</si>
  <si>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</si>
  <si>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</si>
  <si>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</si>
  <si>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</si>
  <si>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</si>
  <si>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</si>
  <si>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</si>
  <si>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</si>
  <si>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</si>
  <si>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</si>
  <si>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</si>
  <si>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</si>
  <si>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</si>
  <si>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</si>
  <si>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</si>
  <si>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</si>
  <si>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</si>
  <si>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</si>
  <si>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</si>
  <si>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</si>
  <si>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</si>
  <si>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</si>
  <si>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</si>
  <si>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</si>
  <si>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</si>
  <si>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</si>
  <si>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</si>
  <si>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</si>
  <si>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</si>
  <si>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</si>
  <si>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</si>
  <si>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</si>
  <si>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</si>
  <si>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</si>
  <si>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</si>
  <si>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</si>
  <si>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</si>
  <si>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</si>
  <si>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</si>
  <si>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</si>
  <si>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</si>
  <si>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</si>
  <si>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</si>
  <si>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</si>
  <si>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</si>
  <si>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</si>
  <si>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</si>
  <si>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</si>
  <si>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</si>
  <si>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</si>
  <si>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Junta de Agua Potable, Drenaje Alcantarillado y Saneamiento del Municipio de Irapuato, Gto.
Estado Analítico del Ejercicio del Presupuesto de Egresos
Clasificación por Objeto del Gasto (Capítulo y Concepto)
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</si>
</sst>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/>
    <xf numFmtId="0" fontId="1" fillId="0" borderId="2" xfId="0" applyFont="1" applyBorder="1" applyAlignment="1" applyProtection="1">
      <alignment horizontal="left" indent="2"/>
      <protection locked="0"/>
    </xf>
    <xf numFmtId="4" fontId="2" fillId="0" borderId="3" xfId="0" applyNumberFormat="1" applyFont="1" applyFill="1" applyBorder="1" applyProtection="1"/>
    <xf numFmtId="0" fontId="2" fillId="0" borderId="2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4" fontId="1" fillId="0" borderId="3" xfId="0" applyNumberFormat="1" applyFont="1" applyFill="1" applyBorder="1" applyProtection="1"/>
    <xf numFmtId="0" fontId="1" fillId="0" borderId="4" xfId="0" applyFont="1" applyBorder="1" applyAlignment="1">
      <alignment horizontal="left"/>
    </xf>
    <xf numFmtId="4" fontId="1" fillId="0" borderId="5" xfId="0" applyNumberFormat="1" applyFont="1" applyFill="1" applyBorder="1" applyProtection="1"/>
    <xf numFmtId="0" fontId="1" fillId="2" borderId="1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/>
    </xf>
    <xf numFmtId="4" fontId="1" fillId="2" borderId="7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 applyProtection="1">
      <alignment horizontal="centerContinuous" vertical="center" wrapText="1"/>
      <protection locked="0"/>
    </xf>
    <xf numFmtId="0" fontId="1" fillId="2" borderId="10" xfId="1" applyFont="1" applyFill="1" applyBorder="1" applyAlignment="1" applyProtection="1">
      <alignment horizontal="centerContinuous" vertical="center" wrapText="1"/>
      <protection locked="0"/>
    </xf>
    <xf numFmtId="0" fontId="1" fillId="2" borderId="11" xfId="1" applyFont="1" applyFill="1" applyBorder="1" applyAlignment="1" applyProtection="1">
      <alignment horizontal="centerContinuous" vertical="center" wrapText="1"/>
      <protection locked="0"/>
    </xf>
    <xf numFmtId="0" fontId="1" fillId="2" borderId="12" xfId="1" applyFont="1" applyFill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showGridLines="0" tabSelected="1" workbookViewId="0">
      <selection sqref="A1:G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45" customHeight="1" x14ac:dyDescent="0.2">
      <c r="A1" s="22" t="s">
        <v>94</v>
      </c>
      <c r="B1" s="21"/>
      <c r="C1" s="21"/>
      <c r="D1" s="21"/>
      <c r="E1" s="21"/>
      <c r="F1" s="21"/>
      <c r="G1" s="20"/>
    </row>
    <row r="2" spans="1:7" x14ac:dyDescent="0.2">
      <c r="A2" s="19"/>
      <c r="B2" s="18" t="s">
        <v>93</v>
      </c>
      <c r="C2" s="17"/>
      <c r="D2" s="17"/>
      <c r="E2" s="17"/>
      <c r="F2" s="16"/>
      <c r="G2" s="15" t="s">
        <v>92</v>
      </c>
    </row>
    <row r="3" spans="1:7" ht="24.9" customHeight="1" x14ac:dyDescent="0.2">
      <c r="A3" s="14" t="s">
        <v>91</v>
      </c>
      <c r="B3" s="13" t="s">
        <v>90</v>
      </c>
      <c r="C3" s="13" t="s">
        <v>89</v>
      </c>
      <c r="D3" s="13" t="s">
        <v>88</v>
      </c>
      <c r="E3" s="13" t="s">
        <v>87</v>
      </c>
      <c r="F3" s="13" t="s">
        <v>86</v>
      </c>
      <c r="G3" s="12"/>
    </row>
    <row r="4" spans="1:7" x14ac:dyDescent="0.2">
      <c r="A4" s="11"/>
      <c r="B4" s="10">
        <v>1</v>
      </c>
      <c r="C4" s="10">
        <v>2</v>
      </c>
      <c r="D4" s="10" t="s">
        <v>85</v>
      </c>
      <c r="E4" s="10">
        <v>4</v>
      </c>
      <c r="F4" s="10">
        <v>5</v>
      </c>
      <c r="G4" s="10" t="s">
        <v>84</v>
      </c>
    </row>
    <row r="5" spans="1:7" x14ac:dyDescent="0.2">
      <c r="A5" s="8" t="s">
        <v>83</v>
      </c>
      <c r="B5" s="9">
        <v>125501090.7</v>
      </c>
      <c r="C5" s="9">
        <v>-5.0000706687569618E-4</v>
      </c>
      <c r="D5" s="9">
        <v>125501090.69949999</v>
      </c>
      <c r="E5" s="9">
        <v>52992626.159999974</v>
      </c>
      <c r="F5" s="9">
        <v>49770200.759999968</v>
      </c>
      <c r="G5" s="9">
        <v>72508464.539500013</v>
      </c>
    </row>
    <row r="6" spans="1:7" x14ac:dyDescent="0.2">
      <c r="A6" s="6" t="s">
        <v>82</v>
      </c>
      <c r="B6" s="4">
        <v>87081433.629999995</v>
      </c>
      <c r="C6" s="4">
        <v>-1297179.8554999977</v>
      </c>
      <c r="D6" s="4">
        <v>85784253.774499997</v>
      </c>
      <c r="E6" s="4">
        <v>41322532.169999965</v>
      </c>
      <c r="F6" s="4">
        <v>38144877.269999959</v>
      </c>
      <c r="G6" s="4">
        <v>44461721.604500033</v>
      </c>
    </row>
    <row r="7" spans="1:7" x14ac:dyDescent="0.2">
      <c r="A7" s="6" t="s">
        <v>81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2">
      <c r="A8" s="6" t="s">
        <v>80</v>
      </c>
      <c r="B8" s="4">
        <v>13306080.440000001</v>
      </c>
      <c r="C8" s="4">
        <v>952837.97999999858</v>
      </c>
      <c r="D8" s="4">
        <v>14258918.42</v>
      </c>
      <c r="E8" s="4">
        <v>2002270.7499999998</v>
      </c>
      <c r="F8" s="4">
        <v>1958949.2500000002</v>
      </c>
      <c r="G8" s="4">
        <v>12256647.67</v>
      </c>
    </row>
    <row r="9" spans="1:7" x14ac:dyDescent="0.2">
      <c r="A9" s="6" t="s">
        <v>79</v>
      </c>
      <c r="B9" s="4">
        <v>23506249.149999999</v>
      </c>
      <c r="C9" s="4">
        <v>-2268443.6950000077</v>
      </c>
      <c r="D9" s="4">
        <v>21237805.454999991</v>
      </c>
      <c r="E9" s="4">
        <v>9376077.6700000111</v>
      </c>
      <c r="F9" s="4">
        <v>9376077.6700000111</v>
      </c>
      <c r="G9" s="4">
        <v>11861727.78499998</v>
      </c>
    </row>
    <row r="10" spans="1:7" x14ac:dyDescent="0.2">
      <c r="A10" s="6" t="s">
        <v>78</v>
      </c>
      <c r="B10" s="4">
        <v>1602327.48</v>
      </c>
      <c r="C10" s="4">
        <v>1019503.4499999997</v>
      </c>
      <c r="D10" s="4">
        <v>2621830.9299999997</v>
      </c>
      <c r="E10" s="4">
        <v>291745.57</v>
      </c>
      <c r="F10" s="4">
        <v>290296.57</v>
      </c>
      <c r="G10" s="4">
        <v>2330085.36</v>
      </c>
    </row>
    <row r="11" spans="1:7" x14ac:dyDescent="0.2">
      <c r="A11" s="6" t="s">
        <v>77</v>
      </c>
      <c r="B11" s="4">
        <v>5000</v>
      </c>
      <c r="C11" s="4">
        <v>1593282.12</v>
      </c>
      <c r="D11" s="4">
        <v>1598282.12</v>
      </c>
      <c r="E11" s="4">
        <v>0</v>
      </c>
      <c r="F11" s="4">
        <v>0</v>
      </c>
      <c r="G11" s="4">
        <v>1598282.12</v>
      </c>
    </row>
    <row r="12" spans="1:7" x14ac:dyDescent="0.2">
      <c r="A12" s="6" t="s">
        <v>76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</row>
    <row r="13" spans="1:7" x14ac:dyDescent="0.2">
      <c r="A13" s="8" t="s">
        <v>75</v>
      </c>
      <c r="B13" s="7">
        <v>41808506.048082016</v>
      </c>
      <c r="C13" s="7">
        <v>10252423.243217977</v>
      </c>
      <c r="D13" s="7">
        <v>52060929.291299999</v>
      </c>
      <c r="E13" s="7">
        <f>SUM(E14:E22)</f>
        <v>12809589.260000005</v>
      </c>
      <c r="F13" s="7">
        <v>11171774.200000003</v>
      </c>
      <c r="G13" s="7">
        <f>SUM(G14:G22)</f>
        <v>39251340.031299986</v>
      </c>
    </row>
    <row r="14" spans="1:7" x14ac:dyDescent="0.2">
      <c r="A14" s="6" t="s">
        <v>74</v>
      </c>
      <c r="B14" s="4">
        <v>1702301.2400000002</v>
      </c>
      <c r="C14" s="4">
        <v>-206661.6400000006</v>
      </c>
      <c r="D14" s="4">
        <v>1495639.5999999996</v>
      </c>
      <c r="E14" s="4">
        <v>326221.25999999995</v>
      </c>
      <c r="F14" s="4">
        <v>288364.42999999993</v>
      </c>
      <c r="G14" s="4">
        <v>1169418.3399999996</v>
      </c>
    </row>
    <row r="15" spans="1:7" x14ac:dyDescent="0.2">
      <c r="A15" s="6" t="s">
        <v>73</v>
      </c>
      <c r="B15" s="4">
        <v>387509.87000000005</v>
      </c>
      <c r="C15" s="4">
        <v>66901.589999999909</v>
      </c>
      <c r="D15" s="4">
        <v>454411.45999999996</v>
      </c>
      <c r="E15" s="4">
        <f>80079.02-1539</f>
        <v>78540.02</v>
      </c>
      <c r="F15" s="4">
        <v>77147.119999999981</v>
      </c>
      <c r="G15" s="4">
        <f>D15-E15</f>
        <v>375871.43999999994</v>
      </c>
    </row>
    <row r="16" spans="1:7" x14ac:dyDescent="0.2">
      <c r="A16" s="6" t="s">
        <v>72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">
      <c r="A17" s="6" t="s">
        <v>71</v>
      </c>
      <c r="B17" s="4">
        <v>16566930.117899997</v>
      </c>
      <c r="C17" s="4">
        <v>2618217.5845999997</v>
      </c>
      <c r="D17" s="4">
        <v>19185147.702499997</v>
      </c>
      <c r="E17" s="4">
        <v>2312914.6900000009</v>
      </c>
      <c r="F17" s="4">
        <v>2085706.5299999998</v>
      </c>
      <c r="G17" s="4">
        <v>16872233.012499996</v>
      </c>
    </row>
    <row r="18" spans="1:7" x14ac:dyDescent="0.2">
      <c r="A18" s="6" t="s">
        <v>70</v>
      </c>
      <c r="B18" s="4">
        <v>10645509.338500001</v>
      </c>
      <c r="C18" s="4">
        <v>5577634.6643000003</v>
      </c>
      <c r="D18" s="4">
        <v>16223144.002800001</v>
      </c>
      <c r="E18" s="4">
        <v>5252077.8000000007</v>
      </c>
      <c r="F18" s="4">
        <v>4467012.3600000013</v>
      </c>
      <c r="G18" s="4">
        <v>10971066.2028</v>
      </c>
    </row>
    <row r="19" spans="1:7" x14ac:dyDescent="0.2">
      <c r="A19" s="6" t="s">
        <v>69</v>
      </c>
      <c r="B19" s="4">
        <v>8669217.8794320188</v>
      </c>
      <c r="C19" s="4">
        <v>1638810.6860679779</v>
      </c>
      <c r="D19" s="4">
        <v>10308028.565499997</v>
      </c>
      <c r="E19" s="4">
        <v>3633081.7600000035</v>
      </c>
      <c r="F19" s="4">
        <v>3166170.5100000026</v>
      </c>
      <c r="G19" s="4">
        <v>6674946.8054999933</v>
      </c>
    </row>
    <row r="20" spans="1:7" x14ac:dyDescent="0.2">
      <c r="A20" s="6" t="s">
        <v>68</v>
      </c>
      <c r="B20" s="4">
        <v>1892505.8617500002</v>
      </c>
      <c r="C20" s="4">
        <v>73387.608250000048</v>
      </c>
      <c r="D20" s="4">
        <v>1965893.4700000002</v>
      </c>
      <c r="E20" s="4">
        <v>178554.99000000005</v>
      </c>
      <c r="F20" s="4">
        <v>166434.34000000003</v>
      </c>
      <c r="G20" s="4">
        <v>1787338.4800000002</v>
      </c>
    </row>
    <row r="21" spans="1:7" x14ac:dyDescent="0.2">
      <c r="A21" s="6" t="s">
        <v>67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">
      <c r="A22" s="6" t="s">
        <v>66</v>
      </c>
      <c r="B22" s="4">
        <v>1944531.7405000003</v>
      </c>
      <c r="C22" s="4">
        <v>484132.75</v>
      </c>
      <c r="D22" s="4">
        <v>2428664.4905000003</v>
      </c>
      <c r="E22" s="4">
        <v>1028198.7400000002</v>
      </c>
      <c r="F22" s="4">
        <v>920938.91000000015</v>
      </c>
      <c r="G22" s="4">
        <v>1400465.7505000001</v>
      </c>
    </row>
    <row r="23" spans="1:7" x14ac:dyDescent="0.2">
      <c r="A23" s="8" t="s">
        <v>65</v>
      </c>
      <c r="B23" s="7">
        <v>133884843.95446801</v>
      </c>
      <c r="C23" s="7">
        <v>86836999.807462141</v>
      </c>
      <c r="D23" s="7">
        <v>220721843.76193011</v>
      </c>
      <c r="E23" s="7">
        <v>75704715.090000018</v>
      </c>
      <c r="F23" s="7">
        <v>73131856.390000015</v>
      </c>
      <c r="G23" s="7">
        <v>145017128.6719301</v>
      </c>
    </row>
    <row r="24" spans="1:7" x14ac:dyDescent="0.2">
      <c r="A24" s="6" t="s">
        <v>64</v>
      </c>
      <c r="B24" s="4">
        <v>76687612.3882</v>
      </c>
      <c r="C24" s="4">
        <v>34625659.239999995</v>
      </c>
      <c r="D24" s="4">
        <v>111313271.62819999</v>
      </c>
      <c r="E24" s="4">
        <v>41464941.920000009</v>
      </c>
      <c r="F24" s="4">
        <v>41464861.920000009</v>
      </c>
      <c r="G24" s="4">
        <v>69848329.708199978</v>
      </c>
    </row>
    <row r="25" spans="1:7" x14ac:dyDescent="0.2">
      <c r="A25" s="6" t="s">
        <v>63</v>
      </c>
      <c r="B25" s="4">
        <v>3625299.7872500001</v>
      </c>
      <c r="C25" s="4">
        <v>190000.00024999958</v>
      </c>
      <c r="D25" s="4">
        <v>3815299.7874999996</v>
      </c>
      <c r="E25" s="4">
        <v>2245961.5300000003</v>
      </c>
      <c r="F25" s="4">
        <v>2245961.5300000003</v>
      </c>
      <c r="G25" s="4">
        <v>1569338.2574999994</v>
      </c>
    </row>
    <row r="26" spans="1:7" x14ac:dyDescent="0.2">
      <c r="A26" s="6" t="s">
        <v>62</v>
      </c>
      <c r="B26" s="4">
        <v>8120751.0599999996</v>
      </c>
      <c r="C26" s="4">
        <v>16805864.850000001</v>
      </c>
      <c r="D26" s="4">
        <v>24926615.91</v>
      </c>
      <c r="E26" s="4">
        <v>6306466.5300000031</v>
      </c>
      <c r="F26" s="4">
        <v>5221472.1300000027</v>
      </c>
      <c r="G26" s="4">
        <v>18620149.379999995</v>
      </c>
    </row>
    <row r="27" spans="1:7" x14ac:dyDescent="0.2">
      <c r="A27" s="6" t="s">
        <v>61</v>
      </c>
      <c r="B27" s="4">
        <v>4008612.1524</v>
      </c>
      <c r="C27" s="4">
        <v>289660.29860000033</v>
      </c>
      <c r="D27" s="4">
        <v>4298272.4510000004</v>
      </c>
      <c r="E27" s="4">
        <v>2021937.5699999991</v>
      </c>
      <c r="F27" s="4">
        <v>1944209.0899999992</v>
      </c>
      <c r="G27" s="4">
        <v>2276334.881000001</v>
      </c>
    </row>
    <row r="28" spans="1:7" x14ac:dyDescent="0.2">
      <c r="A28" s="6" t="s">
        <v>60</v>
      </c>
      <c r="B28" s="4">
        <v>12242777.917700002</v>
      </c>
      <c r="C28" s="4">
        <v>23890037.156800009</v>
      </c>
      <c r="D28" s="4">
        <v>36132815.074500009</v>
      </c>
      <c r="E28" s="4">
        <v>6294622.6700000027</v>
      </c>
      <c r="F28" s="4">
        <v>5278024.2100000018</v>
      </c>
      <c r="G28" s="4">
        <v>29838192.404500008</v>
      </c>
    </row>
    <row r="29" spans="1:7" x14ac:dyDescent="0.2">
      <c r="A29" s="6" t="s">
        <v>59</v>
      </c>
      <c r="B29" s="4">
        <v>2382397.38</v>
      </c>
      <c r="C29" s="4">
        <v>500000</v>
      </c>
      <c r="D29" s="4">
        <v>2882397.38</v>
      </c>
      <c r="E29" s="4">
        <v>648093.99</v>
      </c>
      <c r="F29" s="4">
        <v>648093.99</v>
      </c>
      <c r="G29" s="4">
        <v>2234303.3899999997</v>
      </c>
    </row>
    <row r="30" spans="1:7" x14ac:dyDescent="0.2">
      <c r="A30" s="6" t="s">
        <v>58</v>
      </c>
      <c r="B30" s="4">
        <v>171588.95475</v>
      </c>
      <c r="C30" s="4">
        <v>72892.550000000017</v>
      </c>
      <c r="D30" s="4">
        <v>244481.50475000002</v>
      </c>
      <c r="E30" s="4">
        <v>27864.699999999997</v>
      </c>
      <c r="F30" s="4">
        <v>27864.699999999997</v>
      </c>
      <c r="G30" s="4">
        <v>216616.80475000001</v>
      </c>
    </row>
    <row r="31" spans="1:7" x14ac:dyDescent="0.2">
      <c r="A31" s="6" t="s">
        <v>57</v>
      </c>
      <c r="B31" s="4">
        <v>188855.2</v>
      </c>
      <c r="C31" s="4">
        <v>25000</v>
      </c>
      <c r="D31" s="4">
        <v>213855.2</v>
      </c>
      <c r="E31" s="4">
        <v>140455.61000000002</v>
      </c>
      <c r="F31" s="4">
        <v>140455.61000000002</v>
      </c>
      <c r="G31" s="4">
        <v>73399.59</v>
      </c>
    </row>
    <row r="32" spans="1:7" x14ac:dyDescent="0.2">
      <c r="A32" s="6" t="s">
        <v>56</v>
      </c>
      <c r="B32" s="4">
        <v>26456949.114167999</v>
      </c>
      <c r="C32" s="4">
        <v>10437885.711812142</v>
      </c>
      <c r="D32" s="4">
        <v>36894834.825980142</v>
      </c>
      <c r="E32" s="4">
        <v>16554370.569999998</v>
      </c>
      <c r="F32" s="4">
        <v>16160913.209999999</v>
      </c>
      <c r="G32" s="4">
        <v>20340464.255980141</v>
      </c>
    </row>
    <row r="33" spans="1:7" x14ac:dyDescent="0.2">
      <c r="A33" s="8" t="s">
        <v>55</v>
      </c>
      <c r="B33" s="7">
        <v>1111582.6299999999</v>
      </c>
      <c r="C33" s="7">
        <v>-1030000</v>
      </c>
      <c r="D33" s="7">
        <v>81582.63</v>
      </c>
      <c r="E33" s="7">
        <v>23023.71</v>
      </c>
      <c r="F33" s="7">
        <v>23023.71</v>
      </c>
      <c r="G33" s="7">
        <v>58558.920000000006</v>
      </c>
    </row>
    <row r="34" spans="1:7" x14ac:dyDescent="0.2">
      <c r="A34" s="6" t="s">
        <v>54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x14ac:dyDescent="0.2">
      <c r="A35" s="6" t="s">
        <v>53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2">
      <c r="A36" s="6" t="s">
        <v>52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">
      <c r="A37" s="6" t="s">
        <v>51</v>
      </c>
      <c r="B37" s="4">
        <v>111582.63</v>
      </c>
      <c r="C37" s="4">
        <v>-30000</v>
      </c>
      <c r="D37" s="4">
        <v>81582.63</v>
      </c>
      <c r="E37" s="4">
        <v>23023.71</v>
      </c>
      <c r="F37" s="4">
        <v>23023.71</v>
      </c>
      <c r="G37" s="4">
        <v>58558.920000000006</v>
      </c>
    </row>
    <row r="38" spans="1:7" x14ac:dyDescent="0.2">
      <c r="A38" s="6" t="s">
        <v>50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7" x14ac:dyDescent="0.2">
      <c r="A39" s="6" t="s">
        <v>49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7" x14ac:dyDescent="0.2">
      <c r="A40" s="6" t="s">
        <v>48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1:7" x14ac:dyDescent="0.2">
      <c r="A41" s="6" t="s">
        <v>47</v>
      </c>
      <c r="B41" s="4">
        <v>1000000</v>
      </c>
      <c r="C41" s="4">
        <v>-1000000</v>
      </c>
      <c r="D41" s="4">
        <v>0</v>
      </c>
      <c r="E41" s="4">
        <v>0</v>
      </c>
      <c r="F41" s="4">
        <v>0</v>
      </c>
      <c r="G41" s="4">
        <v>0</v>
      </c>
    </row>
    <row r="42" spans="1:7" x14ac:dyDescent="0.2">
      <c r="A42" s="6" t="s">
        <v>46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</row>
    <row r="43" spans="1:7" x14ac:dyDescent="0.2">
      <c r="A43" s="8" t="s">
        <v>45</v>
      </c>
      <c r="B43" s="7">
        <v>25988399.319200002</v>
      </c>
      <c r="C43" s="7">
        <v>106824708.69080001</v>
      </c>
      <c r="D43" s="7">
        <v>132813108.01000001</v>
      </c>
      <c r="E43" s="7">
        <v>85196312.149999976</v>
      </c>
      <c r="F43" s="7">
        <v>84318918.979999974</v>
      </c>
      <c r="G43" s="7">
        <v>47616795.860000029</v>
      </c>
    </row>
    <row r="44" spans="1:7" x14ac:dyDescent="0.2">
      <c r="A44" s="6" t="s">
        <v>44</v>
      </c>
      <c r="B44" s="4">
        <v>2116804.0300000003</v>
      </c>
      <c r="C44" s="4">
        <v>10908708</v>
      </c>
      <c r="D44" s="4">
        <v>13025512.029999999</v>
      </c>
      <c r="E44" s="4">
        <v>672418.71</v>
      </c>
      <c r="F44" s="4">
        <v>562945.54</v>
      </c>
      <c r="G44" s="4">
        <v>12353093.32</v>
      </c>
    </row>
    <row r="45" spans="1:7" x14ac:dyDescent="0.2">
      <c r="A45" s="6" t="s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</row>
    <row r="46" spans="1:7" x14ac:dyDescent="0.2">
      <c r="A46" s="6" t="s">
        <v>42</v>
      </c>
      <c r="B46" s="4">
        <v>0</v>
      </c>
      <c r="C46" s="4">
        <v>100000</v>
      </c>
      <c r="D46" s="4">
        <v>100000</v>
      </c>
      <c r="E46" s="4">
        <v>54748.52</v>
      </c>
      <c r="F46" s="4">
        <v>54748.52</v>
      </c>
      <c r="G46" s="4">
        <v>45251.48</v>
      </c>
    </row>
    <row r="47" spans="1:7" x14ac:dyDescent="0.2">
      <c r="A47" s="6" t="s">
        <v>41</v>
      </c>
      <c r="B47" s="4">
        <v>3050000</v>
      </c>
      <c r="C47" s="4">
        <v>24339800</v>
      </c>
      <c r="D47" s="4">
        <v>27389800</v>
      </c>
      <c r="E47" s="4">
        <v>11680542.509999998</v>
      </c>
      <c r="F47" s="4">
        <v>11680542.509999998</v>
      </c>
      <c r="G47" s="4">
        <v>15709257.490000002</v>
      </c>
    </row>
    <row r="48" spans="1:7" x14ac:dyDescent="0.2">
      <c r="A48" s="6" t="s">
        <v>40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</row>
    <row r="49" spans="1:7" x14ac:dyDescent="0.2">
      <c r="A49" s="6" t="s">
        <v>39</v>
      </c>
      <c r="B49" s="4">
        <v>11327000</v>
      </c>
      <c r="C49" s="4">
        <v>71266200.700000003</v>
      </c>
      <c r="D49" s="4">
        <v>82593200.700000003</v>
      </c>
      <c r="E49" s="4">
        <v>72788602.409999982</v>
      </c>
      <c r="F49" s="4">
        <v>72020682.409999982</v>
      </c>
      <c r="G49" s="4">
        <v>9804598.2900000215</v>
      </c>
    </row>
    <row r="50" spans="1:7" x14ac:dyDescent="0.2">
      <c r="A50" s="6" t="s">
        <v>38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</row>
    <row r="51" spans="1:7" x14ac:dyDescent="0.2">
      <c r="A51" s="6" t="s">
        <v>37</v>
      </c>
      <c r="B51" s="4">
        <v>9494595.2892000005</v>
      </c>
      <c r="C51" s="4">
        <v>-9.1999992728233337E-3</v>
      </c>
      <c r="D51" s="4">
        <v>9494595.2800000012</v>
      </c>
      <c r="E51" s="4">
        <v>0</v>
      </c>
      <c r="F51" s="4">
        <v>0</v>
      </c>
      <c r="G51" s="4">
        <v>9494595.2800000012</v>
      </c>
    </row>
    <row r="52" spans="1:7" x14ac:dyDescent="0.2">
      <c r="A52" s="6" t="s">
        <v>36</v>
      </c>
      <c r="B52" s="4">
        <v>0</v>
      </c>
      <c r="C52" s="4">
        <v>210000</v>
      </c>
      <c r="D52" s="4">
        <v>210000</v>
      </c>
      <c r="E52" s="4">
        <v>0</v>
      </c>
      <c r="F52" s="4">
        <v>0</v>
      </c>
      <c r="G52" s="4">
        <v>210000</v>
      </c>
    </row>
    <row r="53" spans="1:7" x14ac:dyDescent="0.2">
      <c r="A53" s="8" t="s">
        <v>35</v>
      </c>
      <c r="B53" s="7">
        <v>215314240</v>
      </c>
      <c r="C53" s="7">
        <v>76820545.189999998</v>
      </c>
      <c r="D53" s="7">
        <v>292134785.19</v>
      </c>
      <c r="E53" s="7">
        <v>33401007.330000002</v>
      </c>
      <c r="F53" s="7">
        <v>33401007.330000002</v>
      </c>
      <c r="G53" s="7">
        <v>258733777.85999998</v>
      </c>
    </row>
    <row r="54" spans="1:7" x14ac:dyDescent="0.2">
      <c r="A54" s="6" t="s">
        <v>34</v>
      </c>
      <c r="B54" s="4">
        <v>182354240</v>
      </c>
      <c r="C54" s="4">
        <v>76208553.75999999</v>
      </c>
      <c r="D54" s="4">
        <v>258562793.75999999</v>
      </c>
      <c r="E54" s="4">
        <v>27320886.060000002</v>
      </c>
      <c r="F54" s="4">
        <v>27320886.060000002</v>
      </c>
      <c r="G54" s="4">
        <v>231241907.69999999</v>
      </c>
    </row>
    <row r="55" spans="1:7" x14ac:dyDescent="0.2">
      <c r="A55" s="6" t="s">
        <v>33</v>
      </c>
      <c r="B55" s="4">
        <v>32960000</v>
      </c>
      <c r="C55" s="4">
        <v>611991.4299999997</v>
      </c>
      <c r="D55" s="4">
        <v>33571991.43</v>
      </c>
      <c r="E55" s="4">
        <v>6080121.2699999996</v>
      </c>
      <c r="F55" s="4">
        <v>6080121.2699999996</v>
      </c>
      <c r="G55" s="4">
        <v>27491870.16</v>
      </c>
    </row>
    <row r="56" spans="1:7" x14ac:dyDescent="0.2">
      <c r="A56" s="6" t="s">
        <v>32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</row>
    <row r="57" spans="1:7" x14ac:dyDescent="0.2">
      <c r="A57" s="8" t="s">
        <v>31</v>
      </c>
      <c r="B57" s="7">
        <v>0</v>
      </c>
      <c r="C57" s="7">
        <v>227164343.98000023</v>
      </c>
      <c r="D57" s="7">
        <v>227164343.98000023</v>
      </c>
      <c r="E57" s="7">
        <v>0</v>
      </c>
      <c r="F57" s="7">
        <v>0</v>
      </c>
      <c r="G57" s="7">
        <v>227164343.98000023</v>
      </c>
    </row>
    <row r="58" spans="1:7" x14ac:dyDescent="0.2">
      <c r="A58" s="6" t="s">
        <v>30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x14ac:dyDescent="0.2">
      <c r="A59" s="6" t="s">
        <v>29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</row>
    <row r="60" spans="1:7" x14ac:dyDescent="0.2">
      <c r="A60" s="6" t="s">
        <v>28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x14ac:dyDescent="0.2">
      <c r="A61" s="6" t="s">
        <v>27</v>
      </c>
      <c r="B61" s="4">
        <v>0</v>
      </c>
      <c r="C61" s="4">
        <v>150000000</v>
      </c>
      <c r="D61" s="4">
        <v>150000000</v>
      </c>
      <c r="E61" s="4">
        <v>0</v>
      </c>
      <c r="F61" s="4">
        <v>0</v>
      </c>
      <c r="G61" s="4">
        <v>150000000</v>
      </c>
    </row>
    <row r="62" spans="1:7" x14ac:dyDescent="0.2">
      <c r="A62" s="6" t="s">
        <v>26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2">
      <c r="A63" s="6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</row>
    <row r="64" spans="1:7" x14ac:dyDescent="0.2">
      <c r="A64" s="6" t="s">
        <v>24</v>
      </c>
      <c r="B64" s="4">
        <v>0</v>
      </c>
      <c r="C64" s="4">
        <v>77164343.980000228</v>
      </c>
      <c r="D64" s="4">
        <v>77164343.980000228</v>
      </c>
      <c r="E64" s="4">
        <v>0</v>
      </c>
      <c r="F64" s="4">
        <v>0</v>
      </c>
      <c r="G64" s="4">
        <v>77164343.980000228</v>
      </c>
    </row>
    <row r="65" spans="1:7" x14ac:dyDescent="0.2">
      <c r="A65" s="8" t="s">
        <v>23</v>
      </c>
      <c r="B65" s="7">
        <v>0</v>
      </c>
      <c r="C65" s="7">
        <v>10649.04</v>
      </c>
      <c r="D65" s="7">
        <v>10649.04</v>
      </c>
      <c r="E65" s="7">
        <v>0</v>
      </c>
      <c r="F65" s="7">
        <v>0</v>
      </c>
      <c r="G65" s="7">
        <v>10649.04</v>
      </c>
    </row>
    <row r="66" spans="1:7" x14ac:dyDescent="0.2">
      <c r="A66" s="6" t="s">
        <v>22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1:7" x14ac:dyDescent="0.2">
      <c r="A67" s="6" t="s">
        <v>21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">
      <c r="A68" s="6" t="s">
        <v>20</v>
      </c>
      <c r="B68" s="4">
        <v>0</v>
      </c>
      <c r="C68" s="4">
        <v>10649.04</v>
      </c>
      <c r="D68" s="4">
        <v>10649.04</v>
      </c>
      <c r="E68" s="4">
        <v>0</v>
      </c>
      <c r="F68" s="4">
        <v>0</v>
      </c>
      <c r="G68" s="4">
        <v>10649.04</v>
      </c>
    </row>
    <row r="69" spans="1:7" x14ac:dyDescent="0.2">
      <c r="A69" s="8" t="s">
        <v>19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</row>
    <row r="70" spans="1:7" x14ac:dyDescent="0.2">
      <c r="A70" s="6" t="s">
        <v>18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</row>
    <row r="71" spans="1:7" x14ac:dyDescent="0.2">
      <c r="A71" s="6" t="s">
        <v>17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</row>
    <row r="72" spans="1:7" x14ac:dyDescent="0.2">
      <c r="A72" s="6" t="s">
        <v>16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x14ac:dyDescent="0.2">
      <c r="A73" s="6" t="s">
        <v>15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</row>
    <row r="74" spans="1:7" x14ac:dyDescent="0.2">
      <c r="A74" s="6" t="s">
        <v>14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x14ac:dyDescent="0.2">
      <c r="A75" s="6" t="s">
        <v>13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">
      <c r="A76" s="5" t="s">
        <v>12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</row>
    <row r="77" spans="1:7" x14ac:dyDescent="0.2">
      <c r="A77" s="3" t="s">
        <v>11</v>
      </c>
      <c r="B77" s="2">
        <f>B5+B13+B23+B33+B43+B53+B57+B65+B69</f>
        <v>543608662.65175009</v>
      </c>
      <c r="C77" s="2">
        <f>C5+C13+C23+C33+C43+C53+C57+C65+C69</f>
        <v>506879669.95098037</v>
      </c>
      <c r="D77" s="2">
        <f>D5+D13+D23+D33+D43+D53+D57+D65+D69</f>
        <v>1050488332.6027303</v>
      </c>
      <c r="E77" s="2">
        <f>E5+E13+E23+E33+E43+E53+E57+E65+E69</f>
        <v>260127273.69999999</v>
      </c>
      <c r="F77" s="2">
        <f>F5+F13+F23+F33+F43+F53+F57+F65+F69</f>
        <v>251816781.36999997</v>
      </c>
      <c r="G77" s="2">
        <f>G5+G13+G23+G33+G43+G53+G57+G65+G69</f>
        <v>790361058.90273035</v>
      </c>
    </row>
    <row r="80" spans="1:7" x14ac:dyDescent="0.2">
      <c r="A80" s="1" t="s">
        <v>10</v>
      </c>
    </row>
    <row r="83" spans="1:4" x14ac:dyDescent="0.2">
      <c r="A83" s="1" t="s">
        <v>9</v>
      </c>
      <c r="D83" s="1" t="s">
        <v>9</v>
      </c>
    </row>
    <row r="85" spans="1:4" x14ac:dyDescent="0.2">
      <c r="A85" s="1" t="s">
        <v>2</v>
      </c>
      <c r="D85" s="1" t="s">
        <v>8</v>
      </c>
    </row>
    <row r="86" spans="1:4" x14ac:dyDescent="0.2">
      <c r="A86" s="1" t="s">
        <v>7</v>
      </c>
      <c r="D86" s="1" t="s">
        <v>6</v>
      </c>
    </row>
    <row r="87" spans="1:4" x14ac:dyDescent="0.2">
      <c r="A87" s="1" t="s">
        <v>5</v>
      </c>
      <c r="D87" s="1" t="s">
        <v>4</v>
      </c>
    </row>
    <row r="91" spans="1:4" x14ac:dyDescent="0.2">
      <c r="A91" s="1" t="s">
        <v>3</v>
      </c>
    </row>
    <row r="93" spans="1:4" x14ac:dyDescent="0.2">
      <c r="A93" s="1" t="s">
        <v>2</v>
      </c>
    </row>
    <row r="94" spans="1:4" x14ac:dyDescent="0.2">
      <c r="A94" s="1" t="s">
        <v>1</v>
      </c>
    </row>
    <row r="95" spans="1:4" x14ac:dyDescent="0.2">
      <c r="A95" s="1" t="s">
        <v>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2022-07-19T19:43:48Z</dcterms:created>
  <dcterms:modified xsi:type="dcterms:W3CDTF">2022-07-19T19:44:19Z</dcterms:modified>
</cp:coreProperties>
</file>