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PAGINA WEB SEP 2022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G76" i="1"/>
  <c r="G75" i="1"/>
  <c r="G74" i="1"/>
  <c r="G73" i="1"/>
  <c r="G72" i="1"/>
  <c r="G71" i="1"/>
  <c r="G70" i="1"/>
  <c r="G69" i="1" s="1"/>
  <c r="F69" i="1"/>
  <c r="E69" i="1"/>
  <c r="D69" i="1"/>
  <c r="C69" i="1"/>
  <c r="B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G60" i="1"/>
  <c r="G59" i="1"/>
  <c r="G58" i="1"/>
  <c r="G57" i="1" s="1"/>
  <c r="F57" i="1"/>
  <c r="E57" i="1"/>
  <c r="D57" i="1"/>
  <c r="C57" i="1"/>
  <c r="B57" i="1"/>
  <c r="G56" i="1"/>
  <c r="G55" i="1"/>
  <c r="G54" i="1"/>
  <c r="G53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G43" i="1" s="1"/>
  <c r="F43" i="1"/>
  <c r="E43" i="1"/>
  <c r="D43" i="1"/>
  <c r="C43" i="1"/>
  <c r="B43" i="1"/>
  <c r="G42" i="1"/>
  <c r="G41" i="1"/>
  <c r="G40" i="1"/>
  <c r="G39" i="1"/>
  <c r="G38" i="1"/>
  <c r="G37" i="1"/>
  <c r="G36" i="1"/>
  <c r="G35" i="1"/>
  <c r="G33" i="1" s="1"/>
  <c r="G34" i="1"/>
  <c r="F33" i="1"/>
  <c r="E33" i="1"/>
  <c r="D33" i="1"/>
  <c r="C33" i="1"/>
  <c r="B33" i="1"/>
  <c r="G32" i="1"/>
  <c r="G31" i="1"/>
  <c r="G30" i="1"/>
  <c r="G29" i="1"/>
  <c r="G28" i="1"/>
  <c r="G27" i="1"/>
  <c r="G26" i="1"/>
  <c r="G25" i="1"/>
  <c r="G24" i="1"/>
  <c r="G23" i="1" s="1"/>
  <c r="F23" i="1"/>
  <c r="E23" i="1"/>
  <c r="D23" i="1"/>
  <c r="C23" i="1"/>
  <c r="B23" i="1"/>
  <c r="G22" i="1"/>
  <c r="G21" i="1"/>
  <c r="G20" i="1"/>
  <c r="G19" i="1"/>
  <c r="G18" i="1"/>
  <c r="G17" i="1"/>
  <c r="G16" i="1"/>
  <c r="G15" i="1"/>
  <c r="G14" i="1"/>
  <c r="G13" i="1"/>
  <c r="F13" i="1"/>
  <c r="E13" i="1"/>
  <c r="D13" i="1"/>
  <c r="C13" i="1"/>
  <c r="B13" i="1"/>
  <c r="G12" i="1"/>
  <c r="G11" i="1"/>
  <c r="G10" i="1"/>
  <c r="G9" i="1"/>
  <c r="G8" i="1"/>
  <c r="G7" i="1"/>
  <c r="G6" i="1"/>
  <c r="G5" i="1" s="1"/>
  <c r="F5" i="1"/>
  <c r="F77" i="1" s="1"/>
  <c r="E5" i="1"/>
  <c r="E77" i="1" s="1"/>
  <c r="D5" i="1"/>
  <c r="D77" i="1" s="1"/>
  <c r="C5" i="1"/>
  <c r="B5" i="1"/>
  <c r="B77" i="1" s="1"/>
  <c r="G77" i="1" l="1"/>
</calcChain>
</file>

<file path=xl/sharedStrings.xml><?xml version="1.0" encoding="utf-8"?>
<sst xmlns="http://schemas.openxmlformats.org/spreadsheetml/2006/main" count="97" uniqueCount="95">
  <si>
    <t>Junta de Agua Potable, Drenaje Alcantarillado y Saneamiento del Municipio de Irapuato, Gto.
Estado Analítico del Ejercicio del Presupuesto de Egresos
Clasificación por Objeto del Gasto (Capítulo y Concepto)
Del 01 de Enero al 30 de Septiembre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</si>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</sst>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4" fontId="3" fillId="0" borderId="7" xfId="0" applyNumberFormat="1" applyFont="1" applyFill="1" applyBorder="1" applyProtection="1"/>
    <xf numFmtId="0" fontId="4" fillId="0" borderId="0" xfId="0" applyFont="1" applyAlignment="1">
      <alignment horizontal="left" indent="2"/>
    </xf>
    <xf numFmtId="4" fontId="4" fillId="0" borderId="13" xfId="0" applyNumberFormat="1" applyFont="1" applyFill="1" applyBorder="1" applyProtection="1"/>
    <xf numFmtId="4" fontId="3" fillId="0" borderId="13" xfId="0" applyNumberFormat="1" applyFont="1" applyFill="1" applyBorder="1" applyProtection="1"/>
    <xf numFmtId="0" fontId="4" fillId="0" borderId="14" xfId="0" applyFont="1" applyBorder="1" applyAlignment="1">
      <alignment horizontal="left" indent="2"/>
    </xf>
    <xf numFmtId="0" fontId="3" fillId="0" borderId="14" xfId="0" applyFont="1" applyBorder="1" applyAlignment="1" applyProtection="1">
      <alignment horizontal="left" indent="2"/>
      <protection locked="0"/>
    </xf>
    <xf numFmtId="4" fontId="3" fillId="0" borderId="9" xfId="0" applyNumberFormat="1" applyFont="1" applyFill="1" applyBorder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showGridLines="0" tabSelected="1" topLeftCell="A55" workbookViewId="0">
      <selection sqref="A1:G95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 t="s">
        <v>11</v>
      </c>
      <c r="B5" s="16">
        <f>SUM(B6:B12)</f>
        <v>125501090.7</v>
      </c>
      <c r="C5" s="16">
        <f t="shared" ref="C5:G5" si="0">SUM(C6:C12)</f>
        <v>-5.0000706687569618E-4</v>
      </c>
      <c r="D5" s="16">
        <f t="shared" si="0"/>
        <v>125501090.69949999</v>
      </c>
      <c r="E5" s="16">
        <f t="shared" si="0"/>
        <v>77896366.090000018</v>
      </c>
      <c r="F5" s="16">
        <f t="shared" si="0"/>
        <v>77896366.090000018</v>
      </c>
      <c r="G5" s="16">
        <f t="shared" si="0"/>
        <v>47604724.609499983</v>
      </c>
    </row>
    <row r="6" spans="1:7" x14ac:dyDescent="0.2">
      <c r="A6" s="17" t="s">
        <v>12</v>
      </c>
      <c r="B6" s="18">
        <v>87081433.629999995</v>
      </c>
      <c r="C6" s="18">
        <v>-1297179.8554999977</v>
      </c>
      <c r="D6" s="18">
        <v>85784253.774499997</v>
      </c>
      <c r="E6" s="18">
        <v>60405883.190000005</v>
      </c>
      <c r="F6" s="18">
        <v>60405883.190000005</v>
      </c>
      <c r="G6" s="18">
        <f>D6-E6</f>
        <v>25378370.584499992</v>
      </c>
    </row>
    <row r="7" spans="1:7" x14ac:dyDescent="0.2">
      <c r="A7" s="17" t="s">
        <v>13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f t="shared" ref="G7:G12" si="1">D7-E7</f>
        <v>0</v>
      </c>
    </row>
    <row r="8" spans="1:7" x14ac:dyDescent="0.2">
      <c r="A8" s="17" t="s">
        <v>14</v>
      </c>
      <c r="B8" s="18">
        <v>13306080.440000001</v>
      </c>
      <c r="C8" s="18">
        <v>1052837.9799999986</v>
      </c>
      <c r="D8" s="18">
        <v>14358918.42</v>
      </c>
      <c r="E8" s="18">
        <v>2348153.6999999997</v>
      </c>
      <c r="F8" s="18">
        <v>2348153.6999999997</v>
      </c>
      <c r="G8" s="18">
        <f t="shared" si="1"/>
        <v>12010764.720000001</v>
      </c>
    </row>
    <row r="9" spans="1:7" x14ac:dyDescent="0.2">
      <c r="A9" s="17" t="s">
        <v>15</v>
      </c>
      <c r="B9" s="18">
        <v>23506249.149999999</v>
      </c>
      <c r="C9" s="18">
        <v>-2268443.6950000077</v>
      </c>
      <c r="D9" s="18">
        <v>21237805.454999991</v>
      </c>
      <c r="E9" s="18">
        <v>14710586.27</v>
      </c>
      <c r="F9" s="18">
        <v>14710586.27</v>
      </c>
      <c r="G9" s="18">
        <f t="shared" si="1"/>
        <v>6527219.1849999912</v>
      </c>
    </row>
    <row r="10" spans="1:7" x14ac:dyDescent="0.2">
      <c r="A10" s="17" t="s">
        <v>16</v>
      </c>
      <c r="B10" s="18">
        <v>1602327.48</v>
      </c>
      <c r="C10" s="18">
        <v>1019503.4499999997</v>
      </c>
      <c r="D10" s="18">
        <v>2621830.9299999997</v>
      </c>
      <c r="E10" s="18">
        <v>431742.93000000005</v>
      </c>
      <c r="F10" s="18">
        <v>431742.93000000005</v>
      </c>
      <c r="G10" s="18">
        <f t="shared" si="1"/>
        <v>2190087.9999999995</v>
      </c>
    </row>
    <row r="11" spans="1:7" x14ac:dyDescent="0.2">
      <c r="A11" s="17" t="s">
        <v>17</v>
      </c>
      <c r="B11" s="18">
        <v>5000</v>
      </c>
      <c r="C11" s="18">
        <v>1493282.12</v>
      </c>
      <c r="D11" s="18">
        <v>1498282.12</v>
      </c>
      <c r="E11" s="18">
        <v>0</v>
      </c>
      <c r="F11" s="18">
        <v>0</v>
      </c>
      <c r="G11" s="18">
        <f t="shared" si="1"/>
        <v>1498282.12</v>
      </c>
    </row>
    <row r="12" spans="1:7" x14ac:dyDescent="0.2">
      <c r="A12" s="17" t="s">
        <v>18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f t="shared" si="1"/>
        <v>0</v>
      </c>
    </row>
    <row r="13" spans="1:7" x14ac:dyDescent="0.2">
      <c r="A13" s="15" t="s">
        <v>19</v>
      </c>
      <c r="B13" s="19">
        <f>SUM(B14:B22)</f>
        <v>41808506.048082016</v>
      </c>
      <c r="C13" s="19">
        <f t="shared" ref="C13:G13" si="2">SUM(C14:C22)</f>
        <v>24170653.893217977</v>
      </c>
      <c r="D13" s="19">
        <f t="shared" si="2"/>
        <v>65979159.94129999</v>
      </c>
      <c r="E13" s="19">
        <f t="shared" si="2"/>
        <v>36521648.469999999</v>
      </c>
      <c r="F13" s="19">
        <f t="shared" si="2"/>
        <v>34332976.439999998</v>
      </c>
      <c r="G13" s="19">
        <f t="shared" si="2"/>
        <v>29457511.471299995</v>
      </c>
    </row>
    <row r="14" spans="1:7" x14ac:dyDescent="0.2">
      <c r="A14" s="17" t="s">
        <v>20</v>
      </c>
      <c r="B14" s="18">
        <v>1702301.2400000002</v>
      </c>
      <c r="C14" s="18">
        <v>-157161.64000000036</v>
      </c>
      <c r="D14" s="18">
        <v>1545139.5999999999</v>
      </c>
      <c r="E14" s="18">
        <v>842439.34000000032</v>
      </c>
      <c r="F14" s="18">
        <v>741838.56000000029</v>
      </c>
      <c r="G14" s="18">
        <f t="shared" ref="G14:G22" si="3">D14-E14</f>
        <v>702700.25999999954</v>
      </c>
    </row>
    <row r="15" spans="1:7" x14ac:dyDescent="0.2">
      <c r="A15" s="17" t="s">
        <v>21</v>
      </c>
      <c r="B15" s="18">
        <v>387509.87000000005</v>
      </c>
      <c r="C15" s="18">
        <v>44901.589999999909</v>
      </c>
      <c r="D15" s="18">
        <v>432411.45999999996</v>
      </c>
      <c r="E15" s="18">
        <v>117432.36999999997</v>
      </c>
      <c r="F15" s="18">
        <v>116492.36999999997</v>
      </c>
      <c r="G15" s="18">
        <f t="shared" si="3"/>
        <v>314979.08999999997</v>
      </c>
    </row>
    <row r="16" spans="1:7" x14ac:dyDescent="0.2">
      <c r="A16" s="17" t="s">
        <v>22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3"/>
        <v>0</v>
      </c>
    </row>
    <row r="17" spans="1:7" x14ac:dyDescent="0.2">
      <c r="A17" s="17" t="s">
        <v>23</v>
      </c>
      <c r="B17" s="18">
        <v>16566930.117899997</v>
      </c>
      <c r="C17" s="18">
        <v>4863884.9345999975</v>
      </c>
      <c r="D17" s="18">
        <v>21430815.052499995</v>
      </c>
      <c r="E17" s="18">
        <v>11678158.409999996</v>
      </c>
      <c r="F17" s="18">
        <v>10506011.399999997</v>
      </c>
      <c r="G17" s="18">
        <f t="shared" si="3"/>
        <v>9752656.6424999982</v>
      </c>
    </row>
    <row r="18" spans="1:7" x14ac:dyDescent="0.2">
      <c r="A18" s="17" t="s">
        <v>24</v>
      </c>
      <c r="B18" s="18">
        <v>10645509.338500001</v>
      </c>
      <c r="C18" s="18">
        <v>17216739.164299998</v>
      </c>
      <c r="D18" s="18">
        <v>27862248.502799999</v>
      </c>
      <c r="E18" s="18">
        <v>15632692.849999998</v>
      </c>
      <c r="F18" s="18">
        <v>15002701.119999999</v>
      </c>
      <c r="G18" s="18">
        <f t="shared" si="3"/>
        <v>12229555.652800001</v>
      </c>
    </row>
    <row r="19" spans="1:7" x14ac:dyDescent="0.2">
      <c r="A19" s="17" t="s">
        <v>25</v>
      </c>
      <c r="B19" s="18">
        <v>8669217.8794320188</v>
      </c>
      <c r="C19" s="18">
        <v>1201074.046067981</v>
      </c>
      <c r="D19" s="18">
        <v>9870291.9254999999</v>
      </c>
      <c r="E19" s="18">
        <v>6191649.1600000057</v>
      </c>
      <c r="F19" s="18">
        <v>5961838.7200000053</v>
      </c>
      <c r="G19" s="18">
        <f t="shared" si="3"/>
        <v>3678642.7654999942</v>
      </c>
    </row>
    <row r="20" spans="1:7" x14ac:dyDescent="0.2">
      <c r="A20" s="17" t="s">
        <v>26</v>
      </c>
      <c r="B20" s="18">
        <v>1892505.8617500002</v>
      </c>
      <c r="C20" s="18">
        <v>98387.608250000048</v>
      </c>
      <c r="D20" s="18">
        <v>1990893.4700000002</v>
      </c>
      <c r="E20" s="18">
        <v>304450.93000000005</v>
      </c>
      <c r="F20" s="18">
        <v>288203.99000000005</v>
      </c>
      <c r="G20" s="18">
        <f t="shared" si="3"/>
        <v>1686442.54</v>
      </c>
    </row>
    <row r="21" spans="1:7" x14ac:dyDescent="0.2">
      <c r="A21" s="17" t="s">
        <v>27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f t="shared" si="3"/>
        <v>0</v>
      </c>
    </row>
    <row r="22" spans="1:7" x14ac:dyDescent="0.2">
      <c r="A22" s="17" t="s">
        <v>28</v>
      </c>
      <c r="B22" s="18">
        <v>1944531.7405000003</v>
      </c>
      <c r="C22" s="18">
        <v>902828.19</v>
      </c>
      <c r="D22" s="18">
        <v>2847359.9305000002</v>
      </c>
      <c r="E22" s="18">
        <v>1754825.4099999992</v>
      </c>
      <c r="F22" s="18">
        <v>1715890.2799999993</v>
      </c>
      <c r="G22" s="18">
        <f t="shared" si="3"/>
        <v>1092534.520500001</v>
      </c>
    </row>
    <row r="23" spans="1:7" x14ac:dyDescent="0.2">
      <c r="A23" s="15" t="s">
        <v>29</v>
      </c>
      <c r="B23" s="19">
        <f>SUM(B24:B32)</f>
        <v>133884843.95446801</v>
      </c>
      <c r="C23" s="19">
        <f t="shared" ref="C23:G23" si="4">SUM(C24:C32)</f>
        <v>87033374.90746215</v>
      </c>
      <c r="D23" s="19">
        <f t="shared" si="4"/>
        <v>220918218.86193013</v>
      </c>
      <c r="E23" s="19">
        <f t="shared" si="4"/>
        <v>129015014.09000002</v>
      </c>
      <c r="F23" s="19">
        <f t="shared" si="4"/>
        <v>128015724.08</v>
      </c>
      <c r="G23" s="19">
        <f t="shared" si="4"/>
        <v>91903204.771930113</v>
      </c>
    </row>
    <row r="24" spans="1:7" x14ac:dyDescent="0.2">
      <c r="A24" s="17" t="s">
        <v>30</v>
      </c>
      <c r="B24" s="18">
        <v>76687612.3882</v>
      </c>
      <c r="C24" s="18">
        <v>34490785.799999997</v>
      </c>
      <c r="D24" s="18">
        <v>111178398.1882</v>
      </c>
      <c r="E24" s="18">
        <v>65197731.980000019</v>
      </c>
      <c r="F24" s="18">
        <v>65197731.980000019</v>
      </c>
      <c r="G24" s="18">
        <f t="shared" ref="G24:G32" si="5">D24-E24</f>
        <v>45980666.208199978</v>
      </c>
    </row>
    <row r="25" spans="1:7" x14ac:dyDescent="0.2">
      <c r="A25" s="17" t="s">
        <v>31</v>
      </c>
      <c r="B25" s="18">
        <v>3625299.7872500001</v>
      </c>
      <c r="C25" s="18">
        <v>6101177.3502499992</v>
      </c>
      <c r="D25" s="18">
        <v>9726477.1374999993</v>
      </c>
      <c r="E25" s="18">
        <v>8267555.1500000004</v>
      </c>
      <c r="F25" s="18">
        <v>7849566.2700000005</v>
      </c>
      <c r="G25" s="18">
        <f t="shared" si="5"/>
        <v>1458921.9874999989</v>
      </c>
    </row>
    <row r="26" spans="1:7" x14ac:dyDescent="0.2">
      <c r="A26" s="17" t="s">
        <v>32</v>
      </c>
      <c r="B26" s="18">
        <v>8120751.0599999996</v>
      </c>
      <c r="C26" s="18">
        <v>17178489.770000003</v>
      </c>
      <c r="D26" s="18">
        <v>25299240.830000002</v>
      </c>
      <c r="E26" s="18">
        <v>13892172.379999992</v>
      </c>
      <c r="F26" s="18">
        <v>13733626.829999993</v>
      </c>
      <c r="G26" s="18">
        <f t="shared" si="5"/>
        <v>11407068.45000001</v>
      </c>
    </row>
    <row r="27" spans="1:7" x14ac:dyDescent="0.2">
      <c r="A27" s="17" t="s">
        <v>33</v>
      </c>
      <c r="B27" s="18">
        <v>4008612.1524</v>
      </c>
      <c r="C27" s="18">
        <v>289660.29860000033</v>
      </c>
      <c r="D27" s="18">
        <v>4298272.4510000004</v>
      </c>
      <c r="E27" s="18">
        <v>3118385.2399999984</v>
      </c>
      <c r="F27" s="18">
        <v>3118385.2399999984</v>
      </c>
      <c r="G27" s="18">
        <f t="shared" si="5"/>
        <v>1179887.211000002</v>
      </c>
    </row>
    <row r="28" spans="1:7" x14ac:dyDescent="0.2">
      <c r="A28" s="17" t="s">
        <v>34</v>
      </c>
      <c r="B28" s="18">
        <v>12242777.917700002</v>
      </c>
      <c r="C28" s="18">
        <v>16905344.996800005</v>
      </c>
      <c r="D28" s="18">
        <v>29148122.914500006</v>
      </c>
      <c r="E28" s="18">
        <v>11211010.229999999</v>
      </c>
      <c r="F28" s="18">
        <v>10828114.09</v>
      </c>
      <c r="G28" s="18">
        <f t="shared" si="5"/>
        <v>17937112.684500009</v>
      </c>
    </row>
    <row r="29" spans="1:7" x14ac:dyDescent="0.2">
      <c r="A29" s="17" t="s">
        <v>35</v>
      </c>
      <c r="B29" s="18">
        <v>2382397.38</v>
      </c>
      <c r="C29" s="18">
        <v>569171</v>
      </c>
      <c r="D29" s="18">
        <v>2951568.38</v>
      </c>
      <c r="E29" s="18">
        <v>1174814.9200000002</v>
      </c>
      <c r="F29" s="18">
        <v>1164374.9200000002</v>
      </c>
      <c r="G29" s="18">
        <f t="shared" si="5"/>
        <v>1776753.4599999997</v>
      </c>
    </row>
    <row r="30" spans="1:7" x14ac:dyDescent="0.2">
      <c r="A30" s="17" t="s">
        <v>36</v>
      </c>
      <c r="B30" s="18">
        <v>171588.95475</v>
      </c>
      <c r="C30" s="18">
        <v>172892.54999999996</v>
      </c>
      <c r="D30" s="18">
        <v>344481.50474999996</v>
      </c>
      <c r="E30" s="18">
        <v>220792.51</v>
      </c>
      <c r="F30" s="18">
        <v>207729.07</v>
      </c>
      <c r="G30" s="18">
        <f t="shared" si="5"/>
        <v>123688.99474999995</v>
      </c>
    </row>
    <row r="31" spans="1:7" x14ac:dyDescent="0.2">
      <c r="A31" s="17" t="s">
        <v>37</v>
      </c>
      <c r="B31" s="18">
        <v>188855.2</v>
      </c>
      <c r="C31" s="18">
        <v>427518.59</v>
      </c>
      <c r="D31" s="18">
        <v>616373.79</v>
      </c>
      <c r="E31" s="18">
        <v>241365.77000000002</v>
      </c>
      <c r="F31" s="18">
        <v>241365.77000000002</v>
      </c>
      <c r="G31" s="18">
        <f t="shared" si="5"/>
        <v>375008.02</v>
      </c>
    </row>
    <row r="32" spans="1:7" x14ac:dyDescent="0.2">
      <c r="A32" s="17" t="s">
        <v>38</v>
      </c>
      <c r="B32" s="18">
        <v>26456949.114167999</v>
      </c>
      <c r="C32" s="18">
        <v>10898334.551812138</v>
      </c>
      <c r="D32" s="18">
        <v>37355283.665980138</v>
      </c>
      <c r="E32" s="18">
        <v>25691185.91</v>
      </c>
      <c r="F32" s="18">
        <v>25674829.91</v>
      </c>
      <c r="G32" s="18">
        <f t="shared" si="5"/>
        <v>11664097.755980138</v>
      </c>
    </row>
    <row r="33" spans="1:7" x14ac:dyDescent="0.2">
      <c r="A33" s="15" t="s">
        <v>39</v>
      </c>
      <c r="B33" s="19">
        <f>SUM(B34:B42)</f>
        <v>1111582.6299999999</v>
      </c>
      <c r="C33" s="19">
        <f t="shared" ref="C33:G33" si="6">SUM(C34:C42)</f>
        <v>-1016558.92</v>
      </c>
      <c r="D33" s="19">
        <f t="shared" si="6"/>
        <v>95023.709999999992</v>
      </c>
      <c r="E33" s="19">
        <f t="shared" si="6"/>
        <v>23023.71</v>
      </c>
      <c r="F33" s="19">
        <f t="shared" si="6"/>
        <v>23023.71</v>
      </c>
      <c r="G33" s="19">
        <f t="shared" si="6"/>
        <v>72000</v>
      </c>
    </row>
    <row r="34" spans="1:7" x14ac:dyDescent="0.2">
      <c r="A34" s="17" t="s">
        <v>40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ref="G34:G42" si="7">D34-E34</f>
        <v>0</v>
      </c>
    </row>
    <row r="35" spans="1:7" x14ac:dyDescent="0.2">
      <c r="A35" s="17" t="s">
        <v>41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7"/>
        <v>0</v>
      </c>
    </row>
    <row r="36" spans="1:7" x14ac:dyDescent="0.2">
      <c r="A36" s="17" t="s">
        <v>42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7"/>
        <v>0</v>
      </c>
    </row>
    <row r="37" spans="1:7" x14ac:dyDescent="0.2">
      <c r="A37" s="17" t="s">
        <v>43</v>
      </c>
      <c r="B37" s="18">
        <v>111582.63</v>
      </c>
      <c r="C37" s="18">
        <v>-16558.920000000013</v>
      </c>
      <c r="D37" s="18">
        <v>95023.709999999992</v>
      </c>
      <c r="E37" s="18">
        <v>23023.71</v>
      </c>
      <c r="F37" s="18">
        <v>23023.71</v>
      </c>
      <c r="G37" s="18">
        <f t="shared" si="7"/>
        <v>72000</v>
      </c>
    </row>
    <row r="38" spans="1:7" x14ac:dyDescent="0.2">
      <c r="A38" s="17" t="s">
        <v>44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7"/>
        <v>0</v>
      </c>
    </row>
    <row r="39" spans="1:7" x14ac:dyDescent="0.2">
      <c r="A39" s="17" t="s">
        <v>45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7"/>
        <v>0</v>
      </c>
    </row>
    <row r="40" spans="1:7" x14ac:dyDescent="0.2">
      <c r="A40" s="17" t="s">
        <v>46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7"/>
        <v>0</v>
      </c>
    </row>
    <row r="41" spans="1:7" x14ac:dyDescent="0.2">
      <c r="A41" s="17" t="s">
        <v>47</v>
      </c>
      <c r="B41" s="18">
        <v>1000000</v>
      </c>
      <c r="C41" s="18">
        <v>-1000000</v>
      </c>
      <c r="D41" s="18">
        <v>0</v>
      </c>
      <c r="E41" s="18">
        <v>0</v>
      </c>
      <c r="F41" s="18">
        <v>0</v>
      </c>
      <c r="G41" s="18">
        <f t="shared" si="7"/>
        <v>0</v>
      </c>
    </row>
    <row r="42" spans="1:7" x14ac:dyDescent="0.2">
      <c r="A42" s="17" t="s">
        <v>48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f t="shared" si="7"/>
        <v>0</v>
      </c>
    </row>
    <row r="43" spans="1:7" x14ac:dyDescent="0.2">
      <c r="A43" s="15" t="s">
        <v>49</v>
      </c>
      <c r="B43" s="19">
        <f>SUM(B44:B52)</f>
        <v>25988399.319200002</v>
      </c>
      <c r="C43" s="19">
        <f t="shared" ref="C43:G43" si="8">SUM(C44:C52)</f>
        <v>105581268.9808</v>
      </c>
      <c r="D43" s="19">
        <f t="shared" si="8"/>
        <v>131569668.30000001</v>
      </c>
      <c r="E43" s="19">
        <f t="shared" si="8"/>
        <v>102350869.04999998</v>
      </c>
      <c r="F43" s="19">
        <f t="shared" si="8"/>
        <v>101402395.27999997</v>
      </c>
      <c r="G43" s="19">
        <f t="shared" si="8"/>
        <v>29218799.250000034</v>
      </c>
    </row>
    <row r="44" spans="1:7" x14ac:dyDescent="0.2">
      <c r="A44" s="17" t="s">
        <v>50</v>
      </c>
      <c r="B44" s="18">
        <v>2116804.0300000003</v>
      </c>
      <c r="C44" s="18">
        <v>10756651.699999999</v>
      </c>
      <c r="D44" s="18">
        <v>12873455.729999999</v>
      </c>
      <c r="E44" s="18">
        <v>1463260.39</v>
      </c>
      <c r="F44" s="18">
        <v>1409088.39</v>
      </c>
      <c r="G44" s="18">
        <f t="shared" ref="G44:G52" si="9">D44-E44</f>
        <v>11410195.339999998</v>
      </c>
    </row>
    <row r="45" spans="1:7" x14ac:dyDescent="0.2">
      <c r="A45" s="17" t="s">
        <v>51</v>
      </c>
      <c r="B45" s="18">
        <v>0</v>
      </c>
      <c r="C45" s="18">
        <v>80000</v>
      </c>
      <c r="D45" s="18">
        <v>80000</v>
      </c>
      <c r="E45" s="18">
        <v>76720</v>
      </c>
      <c r="F45" s="18">
        <v>76720</v>
      </c>
      <c r="G45" s="18">
        <f t="shared" si="9"/>
        <v>3280</v>
      </c>
    </row>
    <row r="46" spans="1:7" x14ac:dyDescent="0.2">
      <c r="A46" s="17" t="s">
        <v>52</v>
      </c>
      <c r="B46" s="18">
        <v>0</v>
      </c>
      <c r="C46" s="18">
        <v>100000</v>
      </c>
      <c r="D46" s="18">
        <v>100000</v>
      </c>
      <c r="E46" s="18">
        <v>54748.52</v>
      </c>
      <c r="F46" s="18">
        <v>54748.52</v>
      </c>
      <c r="G46" s="18">
        <f t="shared" si="9"/>
        <v>45251.48</v>
      </c>
    </row>
    <row r="47" spans="1:7" x14ac:dyDescent="0.2">
      <c r="A47" s="17" t="s">
        <v>53</v>
      </c>
      <c r="B47" s="18">
        <v>3050000</v>
      </c>
      <c r="C47" s="18">
        <v>23244106.740000002</v>
      </c>
      <c r="D47" s="18">
        <v>26294106.740000002</v>
      </c>
      <c r="E47" s="18">
        <v>23032423.209999997</v>
      </c>
      <c r="F47" s="18">
        <v>23032423.209999997</v>
      </c>
      <c r="G47" s="18">
        <f t="shared" si="9"/>
        <v>3261683.5300000049</v>
      </c>
    </row>
    <row r="48" spans="1:7" x14ac:dyDescent="0.2">
      <c r="A48" s="17" t="s">
        <v>54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9"/>
        <v>0</v>
      </c>
    </row>
    <row r="49" spans="1:7" x14ac:dyDescent="0.2">
      <c r="A49" s="17" t="s">
        <v>55</v>
      </c>
      <c r="B49" s="18">
        <v>11327000</v>
      </c>
      <c r="C49" s="18">
        <v>71132510.150000006</v>
      </c>
      <c r="D49" s="18">
        <v>82459510.150000006</v>
      </c>
      <c r="E49" s="18">
        <v>77667487.869999975</v>
      </c>
      <c r="F49" s="18">
        <v>76789485.559999987</v>
      </c>
      <c r="G49" s="18">
        <f t="shared" si="9"/>
        <v>4792022.280000031</v>
      </c>
    </row>
    <row r="50" spans="1:7" x14ac:dyDescent="0.2">
      <c r="A50" s="17" t="s">
        <v>56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9"/>
        <v>0</v>
      </c>
    </row>
    <row r="51" spans="1:7" x14ac:dyDescent="0.2">
      <c r="A51" s="17" t="s">
        <v>57</v>
      </c>
      <c r="B51" s="18">
        <v>9494595.2892000005</v>
      </c>
      <c r="C51" s="18">
        <v>-9.1999992728233337E-3</v>
      </c>
      <c r="D51" s="18">
        <v>9494595.2800000012</v>
      </c>
      <c r="E51" s="18">
        <v>0</v>
      </c>
      <c r="F51" s="18">
        <v>0</v>
      </c>
      <c r="G51" s="18">
        <f t="shared" si="9"/>
        <v>9494595.2800000012</v>
      </c>
    </row>
    <row r="52" spans="1:7" x14ac:dyDescent="0.2">
      <c r="A52" s="17" t="s">
        <v>58</v>
      </c>
      <c r="B52" s="18">
        <v>0</v>
      </c>
      <c r="C52" s="18">
        <v>268000.40000000002</v>
      </c>
      <c r="D52" s="18">
        <v>268000.40000000002</v>
      </c>
      <c r="E52" s="18">
        <v>56229.06</v>
      </c>
      <c r="F52" s="18">
        <v>39929.599999999999</v>
      </c>
      <c r="G52" s="18">
        <f t="shared" si="9"/>
        <v>211771.34000000003</v>
      </c>
    </row>
    <row r="53" spans="1:7" x14ac:dyDescent="0.2">
      <c r="A53" s="15" t="s">
        <v>59</v>
      </c>
      <c r="B53" s="19">
        <f>SUM(B54:B56)</f>
        <v>215314240</v>
      </c>
      <c r="C53" s="19">
        <f t="shared" ref="C53:G53" si="10">SUM(C54:C56)</f>
        <v>133976840.90999997</v>
      </c>
      <c r="D53" s="19">
        <f t="shared" si="10"/>
        <v>349291080.90999997</v>
      </c>
      <c r="E53" s="19">
        <f t="shared" si="10"/>
        <v>51670396.960000008</v>
      </c>
      <c r="F53" s="19">
        <f t="shared" si="10"/>
        <v>51132431.400000006</v>
      </c>
      <c r="G53" s="19">
        <f t="shared" si="10"/>
        <v>297620683.94999999</v>
      </c>
    </row>
    <row r="54" spans="1:7" x14ac:dyDescent="0.2">
      <c r="A54" s="17" t="s">
        <v>60</v>
      </c>
      <c r="B54" s="18">
        <v>182354240</v>
      </c>
      <c r="C54" s="18">
        <v>125364849.47999996</v>
      </c>
      <c r="D54" s="18">
        <v>307719089.47999996</v>
      </c>
      <c r="E54" s="18">
        <v>43785082.070000008</v>
      </c>
      <c r="F54" s="18">
        <v>43247116.510000005</v>
      </c>
      <c r="G54" s="18">
        <f t="shared" ref="G54:G56" si="11">D54-E54</f>
        <v>263934007.40999997</v>
      </c>
    </row>
    <row r="55" spans="1:7" x14ac:dyDescent="0.2">
      <c r="A55" s="17" t="s">
        <v>61</v>
      </c>
      <c r="B55" s="18">
        <v>32960000</v>
      </c>
      <c r="C55" s="18">
        <v>8611991.4299999997</v>
      </c>
      <c r="D55" s="18">
        <v>41571991.43</v>
      </c>
      <c r="E55" s="18">
        <v>7885314.8900000006</v>
      </c>
      <c r="F55" s="18">
        <v>7885314.8900000006</v>
      </c>
      <c r="G55" s="18">
        <f t="shared" si="11"/>
        <v>33686676.539999999</v>
      </c>
    </row>
    <row r="56" spans="1:7" x14ac:dyDescent="0.2">
      <c r="A56" s="17" t="s">
        <v>62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1"/>
        <v>0</v>
      </c>
    </row>
    <row r="57" spans="1:7" x14ac:dyDescent="0.2">
      <c r="A57" s="15" t="s">
        <v>63</v>
      </c>
      <c r="B57" s="19">
        <f>SUM(B58:B64)</f>
        <v>0</v>
      </c>
      <c r="C57" s="19">
        <f t="shared" ref="C57:G57" si="12">SUM(C58:C64)</f>
        <v>227160109.08000022</v>
      </c>
      <c r="D57" s="19">
        <f t="shared" si="12"/>
        <v>227160109.08000022</v>
      </c>
      <c r="E57" s="19">
        <f t="shared" si="12"/>
        <v>100000000</v>
      </c>
      <c r="F57" s="19">
        <f t="shared" si="12"/>
        <v>100000000</v>
      </c>
      <c r="G57" s="19">
        <f t="shared" si="12"/>
        <v>127160109.08000024</v>
      </c>
    </row>
    <row r="58" spans="1:7" x14ac:dyDescent="0.2">
      <c r="A58" s="17" t="s">
        <v>64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ref="G58:G64" si="13">D58-E58</f>
        <v>0</v>
      </c>
    </row>
    <row r="59" spans="1:7" x14ac:dyDescent="0.2">
      <c r="A59" s="17" t="s">
        <v>65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3"/>
        <v>0</v>
      </c>
    </row>
    <row r="60" spans="1:7" x14ac:dyDescent="0.2">
      <c r="A60" s="17" t="s">
        <v>66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3"/>
        <v>0</v>
      </c>
    </row>
    <row r="61" spans="1:7" x14ac:dyDescent="0.2">
      <c r="A61" s="17" t="s">
        <v>67</v>
      </c>
      <c r="B61" s="18">
        <v>0</v>
      </c>
      <c r="C61" s="18">
        <v>150000000</v>
      </c>
      <c r="D61" s="18">
        <v>150000000</v>
      </c>
      <c r="E61" s="18">
        <v>100000000</v>
      </c>
      <c r="F61" s="18">
        <v>100000000</v>
      </c>
      <c r="G61" s="18">
        <f t="shared" si="13"/>
        <v>50000000</v>
      </c>
    </row>
    <row r="62" spans="1:7" x14ac:dyDescent="0.2">
      <c r="A62" s="17" t="s">
        <v>68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 t="shared" si="13"/>
        <v>0</v>
      </c>
    </row>
    <row r="63" spans="1:7" x14ac:dyDescent="0.2">
      <c r="A63" s="17" t="s">
        <v>69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 t="shared" si="13"/>
        <v>0</v>
      </c>
    </row>
    <row r="64" spans="1:7" x14ac:dyDescent="0.2">
      <c r="A64" s="17" t="s">
        <v>70</v>
      </c>
      <c r="B64" s="18">
        <v>0</v>
      </c>
      <c r="C64" s="18">
        <v>77160109.080000237</v>
      </c>
      <c r="D64" s="18">
        <v>77160109.080000237</v>
      </c>
      <c r="E64" s="18">
        <v>0</v>
      </c>
      <c r="F64" s="18">
        <v>0</v>
      </c>
      <c r="G64" s="18">
        <f t="shared" si="13"/>
        <v>77160109.080000237</v>
      </c>
    </row>
    <row r="65" spans="1:7" x14ac:dyDescent="0.2">
      <c r="A65" s="15" t="s">
        <v>71</v>
      </c>
      <c r="B65" s="19">
        <f>SUM(B66:B68)</f>
        <v>0</v>
      </c>
      <c r="C65" s="19">
        <f t="shared" ref="C65:G65" si="14">SUM(C66:C68)</f>
        <v>22776.04</v>
      </c>
      <c r="D65" s="19">
        <f t="shared" si="14"/>
        <v>22776.04</v>
      </c>
      <c r="E65" s="19">
        <f t="shared" si="14"/>
        <v>0</v>
      </c>
      <c r="F65" s="19">
        <f t="shared" si="14"/>
        <v>0</v>
      </c>
      <c r="G65" s="19">
        <f t="shared" si="14"/>
        <v>22776.04</v>
      </c>
    </row>
    <row r="66" spans="1:7" x14ac:dyDescent="0.2">
      <c r="A66" s="17" t="s">
        <v>72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 t="shared" ref="G66:G68" si="15">D66-E66</f>
        <v>0</v>
      </c>
    </row>
    <row r="67" spans="1:7" x14ac:dyDescent="0.2">
      <c r="A67" s="17" t="s">
        <v>73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si="15"/>
        <v>0</v>
      </c>
    </row>
    <row r="68" spans="1:7" x14ac:dyDescent="0.2">
      <c r="A68" s="17" t="s">
        <v>74</v>
      </c>
      <c r="B68" s="18">
        <v>0</v>
      </c>
      <c r="C68" s="18">
        <v>22776.04</v>
      </c>
      <c r="D68" s="18">
        <v>22776.04</v>
      </c>
      <c r="E68" s="18">
        <v>0</v>
      </c>
      <c r="F68" s="18">
        <v>0</v>
      </c>
      <c r="G68" s="18">
        <f t="shared" si="15"/>
        <v>22776.04</v>
      </c>
    </row>
    <row r="69" spans="1:7" x14ac:dyDescent="0.2">
      <c r="A69" s="15" t="s">
        <v>75</v>
      </c>
      <c r="B69" s="19">
        <f>SUM(B70:B76)</f>
        <v>0</v>
      </c>
      <c r="C69" s="19">
        <f t="shared" ref="C69:G69" si="16">SUM(C70:C76)</f>
        <v>0</v>
      </c>
      <c r="D69" s="19">
        <f t="shared" si="16"/>
        <v>0</v>
      </c>
      <c r="E69" s="19">
        <f t="shared" si="16"/>
        <v>0</v>
      </c>
      <c r="F69" s="19">
        <f t="shared" si="16"/>
        <v>0</v>
      </c>
      <c r="G69" s="19">
        <f t="shared" si="16"/>
        <v>0</v>
      </c>
    </row>
    <row r="70" spans="1:7" x14ac:dyDescent="0.2">
      <c r="A70" s="17" t="s">
        <v>76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ref="G70:G76" si="17">D70-E70</f>
        <v>0</v>
      </c>
    </row>
    <row r="71" spans="1:7" x14ac:dyDescent="0.2">
      <c r="A71" s="17" t="s">
        <v>77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7"/>
        <v>0</v>
      </c>
    </row>
    <row r="72" spans="1:7" x14ac:dyDescent="0.2">
      <c r="A72" s="17" t="s">
        <v>78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7"/>
        <v>0</v>
      </c>
    </row>
    <row r="73" spans="1:7" x14ac:dyDescent="0.2">
      <c r="A73" s="17" t="s">
        <v>79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7"/>
        <v>0</v>
      </c>
    </row>
    <row r="74" spans="1:7" x14ac:dyDescent="0.2">
      <c r="A74" s="17" t="s">
        <v>80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 t="shared" si="17"/>
        <v>0</v>
      </c>
    </row>
    <row r="75" spans="1:7" x14ac:dyDescent="0.2">
      <c r="A75" s="17" t="s">
        <v>81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 t="shared" si="17"/>
        <v>0</v>
      </c>
    </row>
    <row r="76" spans="1:7" x14ac:dyDescent="0.2">
      <c r="A76" s="20" t="s">
        <v>82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 t="shared" si="17"/>
        <v>0</v>
      </c>
    </row>
    <row r="77" spans="1:7" x14ac:dyDescent="0.2">
      <c r="A77" s="21" t="s">
        <v>83</v>
      </c>
      <c r="B77" s="22">
        <f t="shared" ref="B77:G77" si="18">B5+B13+B23+B33+B43+B53+B57+B65+B69</f>
        <v>543608662.65175009</v>
      </c>
      <c r="C77" s="22">
        <f t="shared" si="18"/>
        <v>576928464.89098024</v>
      </c>
      <c r="D77" s="22">
        <f t="shared" si="18"/>
        <v>1120537127.5427303</v>
      </c>
      <c r="E77" s="22">
        <f t="shared" si="18"/>
        <v>497477318.37</v>
      </c>
      <c r="F77" s="22">
        <f t="shared" si="18"/>
        <v>492802917</v>
      </c>
      <c r="G77" s="22">
        <f t="shared" si="18"/>
        <v>623059809.17273033</v>
      </c>
    </row>
    <row r="80" spans="1:7" x14ac:dyDescent="0.2">
      <c r="A80" s="4" t="s">
        <v>84</v>
      </c>
    </row>
    <row r="83" spans="1:4" x14ac:dyDescent="0.2">
      <c r="A83" s="4" t="s">
        <v>85</v>
      </c>
      <c r="D83" s="4" t="s">
        <v>85</v>
      </c>
    </row>
    <row r="85" spans="1:4" x14ac:dyDescent="0.2">
      <c r="A85" s="4" t="s">
        <v>86</v>
      </c>
      <c r="D85" s="4" t="s">
        <v>87</v>
      </c>
    </row>
    <row r="86" spans="1:4" x14ac:dyDescent="0.2">
      <c r="A86" s="4" t="s">
        <v>88</v>
      </c>
      <c r="D86" s="4" t="s">
        <v>89</v>
      </c>
    </row>
    <row r="87" spans="1:4" x14ac:dyDescent="0.2">
      <c r="A87" s="4" t="s">
        <v>90</v>
      </c>
      <c r="D87" s="4" t="s">
        <v>91</v>
      </c>
    </row>
    <row r="91" spans="1:4" x14ac:dyDescent="0.2">
      <c r="A91" s="4" t="s">
        <v>92</v>
      </c>
    </row>
    <row r="93" spans="1:4" x14ac:dyDescent="0.2">
      <c r="A93" s="4" t="s">
        <v>86</v>
      </c>
    </row>
    <row r="94" spans="1:4" x14ac:dyDescent="0.2">
      <c r="A94" s="4" t="s">
        <v>93</v>
      </c>
    </row>
    <row r="95" spans="1:4" x14ac:dyDescent="0.2">
      <c r="A95" s="4" t="s">
        <v>94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2022-10-21T17:01:37Z</dcterms:created>
  <dcterms:modified xsi:type="dcterms:W3CDTF">2022-10-21T17:04:34Z</dcterms:modified>
</cp:coreProperties>
</file>