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2" l="1"/>
  <c r="C53" i="2" s="1"/>
  <c r="C50" i="2"/>
  <c r="C49" i="2" s="1"/>
  <c r="C58" i="2" s="1"/>
  <c r="C42" i="2"/>
  <c r="C37" i="2"/>
  <c r="C48" i="2" s="1"/>
  <c r="C17" i="2"/>
  <c r="C34" i="2" s="1"/>
  <c r="C5" i="2"/>
  <c r="C62" i="2" l="1"/>
  <c r="C66" i="2" s="1"/>
  <c r="B64" i="2" s="1"/>
  <c r="B17" i="2"/>
  <c r="B5" i="2"/>
  <c r="B54" i="2" l="1"/>
  <c r="B53" i="2" s="1"/>
  <c r="B50" i="2"/>
  <c r="B49" i="2" s="1"/>
  <c r="B42" i="2"/>
  <c r="B37" i="2"/>
  <c r="B58" i="2" l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<sst xmlns="http://schemas.openxmlformats.org/spreadsheetml/2006/main" count="69" uniqueCount="59">
  <si>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</si>
  <si>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</si>
  <si>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</si>
  <si>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</si>
  <si>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</si>
  <si>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</si>
  <si>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</si>
  <si>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</si>
  <si>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</si>
  <si>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</si>
  <si>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</si>
  <si>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</si>
  <si>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</si>
  <si>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</si>
  <si>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</si>
  <si>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</si>
  <si>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</si>
  <si>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</si>
  <si>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</si>
  <si>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</si>
  <si>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</si>
  <si>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</si>
  <si>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</si>
  <si>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</si>
  <si>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</si>
  <si>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</si>
  <si>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</si>
  <si>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</si>
  <si>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</si>
  <si>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</si>
  <si>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</si>
  <si>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</si>
  <si>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</si>
  <si>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</si>
  <si>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</si>
  <si>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</si>
  <si>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</si>
  <si>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</si>
  <si>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</si>
  <si>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</si>
  <si>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</si>
  <si>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</si>
  <si>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</si>
  <si>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</si>
  <si>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</si>
  <si>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</si>
  <si>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</si>
  <si>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</si>
  <si>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</si>
  <si>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</si>
  <si>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</si>
  <si>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</si>
  <si>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</si>
  <si>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</si>
  <si>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</si>
  <si>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</si>
  <si>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 General</t>
  </si>
  <si>
    <t>José Lara Lona</t>
  </si>
  <si>
    <t>JUNTA DE AGUA POTABLE DRENAJE ALCANTARILLADO Y SANEAMIENTO DEL MUNICIPIO DE IRAPUATO GTO
Estado de Flujos de Efectivo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</si>
</sst>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4" fontId="2" fillId="0" borderId="4" xfId="17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zoomScaleNormal="100" workbookViewId="0">
      <selection activeCell="F13" sqref="F13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28" t="s">
        <v>58</v>
      </c>
      <c r="B1" s="29"/>
      <c r="C1" s="30"/>
    </row>
    <row r="2" spans="1:3" ht="15" customHeight="1" x14ac:dyDescent="0.2">
      <c r="A2" s="24" t="s">
        <v>0</v>
      </c>
      <c r="B2" s="25">
        <v>2022</v>
      </c>
      <c r="C2" s="25">
        <v>2021</v>
      </c>
    </row>
    <row r="3" spans="1:3" ht="15" customHeight="1" x14ac:dyDescent="0.2">
      <c r="A3" s="2"/>
      <c r="B3" s="15"/>
      <c r="C3" s="15"/>
    </row>
    <row r="4" spans="1:3" x14ac:dyDescent="0.2">
      <c r="A4" s="10" t="s">
        <v>43</v>
      </c>
      <c r="B4" s="16"/>
      <c r="C4" s="16"/>
    </row>
    <row r="5" spans="1:3" x14ac:dyDescent="0.2">
      <c r="A5" s="11" t="s">
        <v>1</v>
      </c>
      <c r="B5" s="17">
        <f>SUM(B6:B15)</f>
        <v>687683685.68999994</v>
      </c>
      <c r="C5" s="17">
        <f>SUM(C6:C15)</f>
        <v>712724576.12</v>
      </c>
    </row>
    <row r="6" spans="1:3" x14ac:dyDescent="0.2">
      <c r="A6" s="12" t="s">
        <v>2</v>
      </c>
      <c r="B6" s="18">
        <v>0</v>
      </c>
      <c r="C6" s="18">
        <v>0</v>
      </c>
    </row>
    <row r="7" spans="1:3" x14ac:dyDescent="0.2">
      <c r="A7" s="12" t="s">
        <v>3</v>
      </c>
      <c r="B7" s="18">
        <v>0</v>
      </c>
      <c r="C7" s="18">
        <v>0</v>
      </c>
    </row>
    <row r="8" spans="1:3" x14ac:dyDescent="0.2">
      <c r="A8" s="12" t="s">
        <v>4</v>
      </c>
      <c r="B8" s="18">
        <v>0</v>
      </c>
      <c r="C8" s="18">
        <v>0</v>
      </c>
    </row>
    <row r="9" spans="1:3" x14ac:dyDescent="0.2">
      <c r="A9" s="12" t="s">
        <v>5</v>
      </c>
      <c r="B9" s="18">
        <v>0</v>
      </c>
      <c r="C9" s="18">
        <v>0</v>
      </c>
    </row>
    <row r="10" spans="1:3" x14ac:dyDescent="0.2">
      <c r="A10" s="12" t="s">
        <v>6</v>
      </c>
      <c r="B10" s="18">
        <v>32913956.18</v>
      </c>
      <c r="C10" s="19">
        <v>20334354.800000001</v>
      </c>
    </row>
    <row r="11" spans="1:3" x14ac:dyDescent="0.2">
      <c r="A11" s="12" t="s">
        <v>7</v>
      </c>
      <c r="B11" s="18">
        <v>9272572.3800000008</v>
      </c>
      <c r="C11" s="19">
        <v>2492335.7599999998</v>
      </c>
    </row>
    <row r="12" spans="1:3" x14ac:dyDescent="0.2">
      <c r="A12" s="12" t="s">
        <v>8</v>
      </c>
      <c r="B12" s="18">
        <v>490593856.88999999</v>
      </c>
      <c r="C12" s="19">
        <v>441304988.37</v>
      </c>
    </row>
    <row r="13" spans="1:3" ht="20.399999999999999" x14ac:dyDescent="0.2">
      <c r="A13" s="12" t="s">
        <v>44</v>
      </c>
      <c r="B13" s="18">
        <v>98398850.379999995</v>
      </c>
      <c r="C13" s="19">
        <v>107583109.54000001</v>
      </c>
    </row>
    <row r="14" spans="1:3" ht="20.399999999999999" x14ac:dyDescent="0.2">
      <c r="A14" s="12" t="s">
        <v>45</v>
      </c>
      <c r="B14" s="19">
        <v>0</v>
      </c>
      <c r="C14" s="19">
        <v>0</v>
      </c>
    </row>
    <row r="15" spans="1:3" x14ac:dyDescent="0.2">
      <c r="A15" s="12" t="s">
        <v>9</v>
      </c>
      <c r="B15" s="20">
        <v>56504449.859999999</v>
      </c>
      <c r="C15" s="20">
        <v>141009787.64999998</v>
      </c>
    </row>
    <row r="16" spans="1:3" x14ac:dyDescent="0.2">
      <c r="A16" s="13"/>
      <c r="B16" s="23"/>
      <c r="C16" s="23"/>
    </row>
    <row r="17" spans="1:3" x14ac:dyDescent="0.2">
      <c r="A17" s="11" t="s">
        <v>10</v>
      </c>
      <c r="B17" s="17">
        <f>SUM(B18:B33)</f>
        <v>569765062.84000003</v>
      </c>
      <c r="C17" s="17">
        <f>SUM(C18:C33)</f>
        <v>490484101.24000007</v>
      </c>
    </row>
    <row r="18" spans="1:3" x14ac:dyDescent="0.2">
      <c r="A18" s="12" t="s">
        <v>11</v>
      </c>
      <c r="B18" s="19">
        <v>92462389.359999999</v>
      </c>
      <c r="C18" s="19">
        <v>93065414.030000001</v>
      </c>
    </row>
    <row r="19" spans="1:3" x14ac:dyDescent="0.2">
      <c r="A19" s="12" t="s">
        <v>12</v>
      </c>
      <c r="B19" s="19">
        <v>47182109.560000002</v>
      </c>
      <c r="C19" s="19">
        <v>56372047.630000003</v>
      </c>
    </row>
    <row r="20" spans="1:3" x14ac:dyDescent="0.2">
      <c r="A20" s="12" t="s">
        <v>13</v>
      </c>
      <c r="B20" s="19">
        <v>184078784.68000001</v>
      </c>
      <c r="C20" s="19">
        <v>152319320.52000001</v>
      </c>
    </row>
    <row r="21" spans="1:3" x14ac:dyDescent="0.2">
      <c r="A21" s="12" t="s">
        <v>14</v>
      </c>
      <c r="B21" s="19">
        <v>0</v>
      </c>
      <c r="C21" s="19">
        <v>0</v>
      </c>
    </row>
    <row r="22" spans="1:3" x14ac:dyDescent="0.2">
      <c r="A22" s="12" t="s">
        <v>15</v>
      </c>
      <c r="B22" s="19">
        <v>150000000</v>
      </c>
      <c r="C22" s="19">
        <v>57393012.150000006</v>
      </c>
    </row>
    <row r="23" spans="1:3" x14ac:dyDescent="0.2">
      <c r="A23" s="12" t="s">
        <v>46</v>
      </c>
      <c r="B23" s="19">
        <v>0</v>
      </c>
      <c r="C23" s="19">
        <v>0</v>
      </c>
    </row>
    <row r="24" spans="1:3" x14ac:dyDescent="0.2">
      <c r="A24" s="12" t="s">
        <v>16</v>
      </c>
      <c r="B24" s="19">
        <v>28023.71</v>
      </c>
      <c r="C24" s="19">
        <v>72000</v>
      </c>
    </row>
    <row r="25" spans="1:3" x14ac:dyDescent="0.2">
      <c r="A25" s="12" t="s">
        <v>17</v>
      </c>
      <c r="B25" s="19">
        <v>0</v>
      </c>
      <c r="C25" s="19">
        <v>0</v>
      </c>
    </row>
    <row r="26" spans="1:3" x14ac:dyDescent="0.2">
      <c r="A26" s="12" t="s">
        <v>18</v>
      </c>
      <c r="B26" s="19">
        <v>0</v>
      </c>
      <c r="C26" s="19">
        <v>0</v>
      </c>
    </row>
    <row r="27" spans="1:3" x14ac:dyDescent="0.2">
      <c r="A27" s="12" t="s">
        <v>19</v>
      </c>
      <c r="B27" s="19">
        <v>0</v>
      </c>
      <c r="C27" s="19">
        <v>0</v>
      </c>
    </row>
    <row r="28" spans="1:3" x14ac:dyDescent="0.2">
      <c r="A28" s="12" t="s">
        <v>20</v>
      </c>
      <c r="B28" s="19">
        <v>0</v>
      </c>
      <c r="C28" s="19">
        <v>1000000</v>
      </c>
    </row>
    <row r="29" spans="1:3" x14ac:dyDescent="0.2">
      <c r="A29" s="12" t="s">
        <v>21</v>
      </c>
      <c r="B29" s="19">
        <v>0</v>
      </c>
      <c r="C29" s="19">
        <v>0</v>
      </c>
    </row>
    <row r="30" spans="1:3" x14ac:dyDescent="0.2">
      <c r="A30" s="12" t="s">
        <v>47</v>
      </c>
      <c r="B30" s="19">
        <v>0</v>
      </c>
      <c r="C30" s="19">
        <v>0</v>
      </c>
    </row>
    <row r="31" spans="1:3" x14ac:dyDescent="0.2">
      <c r="A31" s="12" t="s">
        <v>22</v>
      </c>
      <c r="B31" s="19">
        <v>0</v>
      </c>
      <c r="C31" s="19">
        <v>0</v>
      </c>
    </row>
    <row r="32" spans="1:3" x14ac:dyDescent="0.2">
      <c r="A32" s="12" t="s">
        <v>23</v>
      </c>
      <c r="B32" s="19">
        <v>17314.36</v>
      </c>
      <c r="C32" s="19">
        <v>4563.88</v>
      </c>
    </row>
    <row r="33" spans="1:3" x14ac:dyDescent="0.2">
      <c r="A33" s="12" t="s">
        <v>24</v>
      </c>
      <c r="B33" s="20">
        <v>95996441.170000017</v>
      </c>
      <c r="C33" s="20">
        <v>130257743.03000003</v>
      </c>
    </row>
    <row r="34" spans="1:3" x14ac:dyDescent="0.2">
      <c r="A34" s="10" t="s">
        <v>48</v>
      </c>
      <c r="B34" s="17">
        <f>B5-B17</f>
        <v>117918622.8499999</v>
      </c>
      <c r="C34" s="17">
        <f>C5-C17</f>
        <v>222240474.87999994</v>
      </c>
    </row>
    <row r="35" spans="1:3" x14ac:dyDescent="0.2">
      <c r="A35" s="14"/>
      <c r="B35" s="21"/>
      <c r="C35" s="21"/>
    </row>
    <row r="36" spans="1:3" x14ac:dyDescent="0.2">
      <c r="A36" s="10" t="s">
        <v>49</v>
      </c>
      <c r="B36" s="22"/>
      <c r="C36" s="22"/>
    </row>
    <row r="37" spans="1:3" x14ac:dyDescent="0.2">
      <c r="A37" s="11" t="s">
        <v>1</v>
      </c>
      <c r="B37" s="26">
        <f>SUM(B38:B40)</f>
        <v>0</v>
      </c>
      <c r="C37" s="26">
        <f>SUM(C38:C40)</f>
        <v>0</v>
      </c>
    </row>
    <row r="38" spans="1:3" x14ac:dyDescent="0.2">
      <c r="A38" s="12" t="s">
        <v>25</v>
      </c>
      <c r="B38" s="20"/>
      <c r="C38" s="20"/>
    </row>
    <row r="39" spans="1:3" x14ac:dyDescent="0.2">
      <c r="A39" s="12" t="s">
        <v>26</v>
      </c>
      <c r="B39" s="20"/>
      <c r="C39" s="20"/>
    </row>
    <row r="40" spans="1:3" x14ac:dyDescent="0.2">
      <c r="A40" s="12" t="s">
        <v>27</v>
      </c>
      <c r="B40" s="18">
        <v>0</v>
      </c>
      <c r="C40" s="18">
        <v>0</v>
      </c>
    </row>
    <row r="41" spans="1:3" x14ac:dyDescent="0.2">
      <c r="A41" s="13"/>
      <c r="B41" s="23"/>
      <c r="C41" s="23"/>
    </row>
    <row r="42" spans="1:3" x14ac:dyDescent="0.2">
      <c r="A42" s="11" t="s">
        <v>10</v>
      </c>
      <c r="B42" s="17">
        <f>SUM(B43:B45)</f>
        <v>244824177.50999999</v>
      </c>
      <c r="C42" s="17">
        <f>SUM(C43:C45)</f>
        <v>126314156.06</v>
      </c>
    </row>
    <row r="43" spans="1:3" x14ac:dyDescent="0.2">
      <c r="A43" s="12" t="s">
        <v>25</v>
      </c>
      <c r="B43" s="20">
        <v>129827122.18000001</v>
      </c>
      <c r="C43" s="20">
        <v>105255443.59999999</v>
      </c>
    </row>
    <row r="44" spans="1:3" x14ac:dyDescent="0.2">
      <c r="A44" s="12" t="s">
        <v>26</v>
      </c>
      <c r="B44" s="20">
        <v>114997055.33</v>
      </c>
      <c r="C44" s="20">
        <v>21058712.460000001</v>
      </c>
    </row>
    <row r="45" spans="1:3" x14ac:dyDescent="0.2">
      <c r="A45" s="12" t="s">
        <v>28</v>
      </c>
      <c r="B45" s="18">
        <v>0</v>
      </c>
      <c r="C45" s="18">
        <v>0</v>
      </c>
    </row>
    <row r="46" spans="1:3" x14ac:dyDescent="0.2">
      <c r="A46" s="10" t="s">
        <v>50</v>
      </c>
      <c r="B46" s="23"/>
      <c r="C46" s="23"/>
    </row>
    <row r="47" spans="1:3" x14ac:dyDescent="0.2">
      <c r="A47" s="14"/>
      <c r="B47" s="23"/>
      <c r="C47" s="23"/>
    </row>
    <row r="48" spans="1:3" x14ac:dyDescent="0.2">
      <c r="A48" s="10" t="s">
        <v>51</v>
      </c>
      <c r="B48" s="17">
        <f>B37-B42</f>
        <v>-244824177.50999999</v>
      </c>
      <c r="C48" s="17">
        <f>C37-C42</f>
        <v>-126314156.06</v>
      </c>
    </row>
    <row r="49" spans="1:3" x14ac:dyDescent="0.2">
      <c r="A49" s="11" t="s">
        <v>1</v>
      </c>
      <c r="B49" s="22">
        <f>B50+B52</f>
        <v>0</v>
      </c>
      <c r="C49" s="22">
        <f>C50+C52</f>
        <v>0</v>
      </c>
    </row>
    <row r="50" spans="1:3" x14ac:dyDescent="0.2">
      <c r="A50" s="12" t="s">
        <v>29</v>
      </c>
      <c r="B50" s="18">
        <f>SUM(B51:B51)</f>
        <v>0</v>
      </c>
      <c r="C50" s="18">
        <f>SUM(C51:C51)</f>
        <v>0</v>
      </c>
    </row>
    <row r="51" spans="1:3" x14ac:dyDescent="0.2">
      <c r="A51" s="12" t="s">
        <v>30</v>
      </c>
      <c r="B51" s="18">
        <v>0</v>
      </c>
      <c r="C51" s="18">
        <v>0</v>
      </c>
    </row>
    <row r="52" spans="1:3" x14ac:dyDescent="0.2">
      <c r="A52" s="12" t="s">
        <v>31</v>
      </c>
      <c r="B52" s="18">
        <v>0</v>
      </c>
      <c r="C52" s="18">
        <v>0</v>
      </c>
    </row>
    <row r="53" spans="1:3" x14ac:dyDescent="0.2">
      <c r="A53" s="12" t="s">
        <v>32</v>
      </c>
      <c r="B53" s="17">
        <f>B54+B57</f>
        <v>0</v>
      </c>
      <c r="C53" s="17">
        <f>C54+C57</f>
        <v>0</v>
      </c>
    </row>
    <row r="54" spans="1:3" x14ac:dyDescent="0.2">
      <c r="A54" s="13"/>
      <c r="B54" s="18">
        <f>SUM(B55:B56)</f>
        <v>0</v>
      </c>
      <c r="C54" s="18">
        <f>SUM(C55:C56)</f>
        <v>0</v>
      </c>
    </row>
    <row r="55" spans="1:3" x14ac:dyDescent="0.2">
      <c r="A55" s="11" t="s">
        <v>10</v>
      </c>
      <c r="B55" s="18">
        <v>0</v>
      </c>
      <c r="C55" s="18">
        <v>0</v>
      </c>
    </row>
    <row r="56" spans="1:3" x14ac:dyDescent="0.2">
      <c r="A56" s="12" t="s">
        <v>33</v>
      </c>
      <c r="B56" s="18">
        <v>0</v>
      </c>
      <c r="C56" s="18">
        <v>0</v>
      </c>
    </row>
    <row r="57" spans="1:3" x14ac:dyDescent="0.2">
      <c r="A57" s="12" t="s">
        <v>30</v>
      </c>
      <c r="B57" s="18">
        <v>0</v>
      </c>
      <c r="C57" s="18">
        <v>0</v>
      </c>
    </row>
    <row r="58" spans="1:3" x14ac:dyDescent="0.2">
      <c r="A58" s="12" t="s">
        <v>31</v>
      </c>
      <c r="B58" s="17">
        <f>B49-B53</f>
        <v>0</v>
      </c>
      <c r="C58" s="17">
        <f>C49-C53</f>
        <v>0</v>
      </c>
    </row>
    <row r="59" spans="1:3" x14ac:dyDescent="0.2">
      <c r="A59" s="12" t="s">
        <v>34</v>
      </c>
      <c r="B59" s="22"/>
      <c r="C59" s="22"/>
    </row>
    <row r="60" spans="1:3" x14ac:dyDescent="0.2">
      <c r="A60" s="10" t="s">
        <v>52</v>
      </c>
      <c r="B60" s="23"/>
      <c r="C60" s="23"/>
    </row>
    <row r="61" spans="1:3" x14ac:dyDescent="0.2">
      <c r="A61" s="14"/>
      <c r="B61" s="23"/>
      <c r="C61" s="23"/>
    </row>
    <row r="62" spans="1:3" x14ac:dyDescent="0.2">
      <c r="A62" s="10" t="s">
        <v>35</v>
      </c>
      <c r="B62" s="17">
        <f>B58+B48+B34</f>
        <v>-126905554.66000009</v>
      </c>
      <c r="C62" s="17">
        <f>C58+C48+C34</f>
        <v>95926318.819999933</v>
      </c>
    </row>
    <row r="63" spans="1:3" x14ac:dyDescent="0.2">
      <c r="A63" s="14"/>
      <c r="B63" s="22"/>
      <c r="C63" s="22"/>
    </row>
    <row r="64" spans="1:3" x14ac:dyDescent="0.2">
      <c r="A64" s="10" t="s">
        <v>36</v>
      </c>
      <c r="B64" s="22">
        <f>+C66</f>
        <v>511900591.04999995</v>
      </c>
      <c r="C64" s="22">
        <v>415974272.23000002</v>
      </c>
    </row>
    <row r="65" spans="1:3" x14ac:dyDescent="0.2">
      <c r="A65" s="14"/>
      <c r="B65" s="23"/>
      <c r="C65" s="23"/>
    </row>
    <row r="66" spans="1:3" x14ac:dyDescent="0.2">
      <c r="A66" s="10" t="s">
        <v>37</v>
      </c>
      <c r="B66" s="17">
        <f>B64+B62</f>
        <v>384995036.38999987</v>
      </c>
      <c r="C66" s="17">
        <f>C64+C62</f>
        <v>511900591.04999995</v>
      </c>
    </row>
    <row r="67" spans="1:3" x14ac:dyDescent="0.2">
      <c r="A67" s="10"/>
      <c r="B67" s="23"/>
      <c r="C67" s="23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55</v>
      </c>
      <c r="C73" s="6"/>
    </row>
    <row r="74" spans="1:3" x14ac:dyDescent="0.2">
      <c r="A74" s="5" t="s">
        <v>56</v>
      </c>
      <c r="B74" s="27" t="s">
        <v>54</v>
      </c>
      <c r="C74" s="27"/>
    </row>
    <row r="75" spans="1:3" x14ac:dyDescent="0.2">
      <c r="A75" s="5" t="s">
        <v>57</v>
      </c>
      <c r="B75" s="8" t="s">
        <v>53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40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41</v>
      </c>
      <c r="B81" s="3"/>
      <c r="C81" s="4"/>
    </row>
    <row r="82" spans="1:3" x14ac:dyDescent="0.2">
      <c r="A82" s="5" t="s">
        <v>42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2022-11-24T16:00:20Z</cp:lastPrinted>
  <dcterms:created xsi:type="dcterms:W3CDTF">2012-12-11T20:31:36Z</dcterms:created>
  <dcterms:modified xsi:type="dcterms:W3CDTF">2023-01-19T22:10:38Z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