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3\Trimestre_IV\"/>
    </mc:Choice>
  </mc:AlternateContent>
  <bookViews>
    <workbookView xWindow="0" yWindow="0" windowWidth="23040" windowHeight="9192"/>
  </bookViews>
  <sheets>
    <sheet name="C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39" i="1" s="1"/>
  <c r="G7" i="1"/>
  <c r="C8" i="1"/>
  <c r="G8" i="1"/>
  <c r="C9" i="1"/>
  <c r="G9" i="1"/>
  <c r="G39" i="1" s="1"/>
  <c r="C10" i="1"/>
  <c r="G10" i="1"/>
  <c r="C11" i="1"/>
  <c r="G11" i="1"/>
  <c r="C12" i="1"/>
  <c r="G12" i="1"/>
  <c r="C13" i="1"/>
  <c r="G13" i="1"/>
  <c r="C14" i="1"/>
  <c r="G14" i="1"/>
  <c r="C15" i="1"/>
  <c r="G15" i="1"/>
  <c r="C16" i="1"/>
  <c r="G16" i="1"/>
  <c r="C17" i="1"/>
  <c r="G17" i="1"/>
  <c r="C18" i="1"/>
  <c r="G18" i="1"/>
  <c r="C19" i="1"/>
  <c r="G19" i="1"/>
  <c r="C20" i="1"/>
  <c r="G20" i="1"/>
  <c r="C21" i="1"/>
  <c r="G21" i="1"/>
  <c r="C22" i="1"/>
  <c r="G22" i="1"/>
  <c r="C23" i="1"/>
  <c r="G23" i="1"/>
  <c r="C24" i="1"/>
  <c r="G24" i="1"/>
  <c r="C25" i="1"/>
  <c r="G25" i="1"/>
  <c r="C26" i="1"/>
  <c r="G26" i="1"/>
  <c r="C27" i="1"/>
  <c r="G27" i="1"/>
  <c r="C28" i="1"/>
  <c r="G28" i="1"/>
  <c r="C29" i="1"/>
  <c r="G29" i="1"/>
  <c r="C30" i="1"/>
  <c r="G30" i="1"/>
  <c r="C31" i="1"/>
  <c r="G31" i="1"/>
  <c r="C32" i="1"/>
  <c r="G32" i="1"/>
  <c r="C33" i="1"/>
  <c r="G33" i="1"/>
  <c r="C34" i="1"/>
  <c r="G34" i="1"/>
  <c r="C35" i="1"/>
  <c r="G35" i="1"/>
  <c r="C36" i="1"/>
  <c r="G36" i="1"/>
  <c r="C37" i="1"/>
  <c r="G37" i="1"/>
  <c r="B39" i="1"/>
  <c r="D39" i="1"/>
  <c r="E39" i="1"/>
  <c r="F39" i="1"/>
  <c r="C47" i="1"/>
  <c r="C52" i="1" s="1"/>
  <c r="C48" i="1"/>
  <c r="C49" i="1"/>
  <c r="C50" i="1"/>
  <c r="B52" i="1"/>
  <c r="D52" i="1"/>
  <c r="E52" i="1"/>
  <c r="F52" i="1"/>
  <c r="G52" i="1"/>
  <c r="C60" i="1"/>
  <c r="C74" i="1" s="1"/>
  <c r="B74" i="1"/>
  <c r="D74" i="1"/>
  <c r="E74" i="1"/>
  <c r="F74" i="1"/>
  <c r="G74" i="1"/>
</calcChain>
</file>

<file path=xl/sharedStrings.xml><?xml version="1.0" encoding="utf-8"?>
<sst xmlns="http://schemas.openxmlformats.org/spreadsheetml/2006/main" count="92" uniqueCount="68">
  <si>
    <t>Dulce María Martínez Leyva</t>
  </si>
  <si>
    <t>Director de Presupuestos</t>
  </si>
  <si>
    <t>__________________________</t>
  </si>
  <si>
    <t>Elaboró</t>
  </si>
  <si>
    <t>Erick Pacheco López</t>
  </si>
  <si>
    <t>José Lara Lona</t>
  </si>
  <si>
    <t>Gerente de Administración y Finanzas</t>
  </si>
  <si>
    <t>Director General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</si>
  <si>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</si>
  <si>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</si>
  <si>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</si>
  <si>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</si>
  <si>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</si>
  <si>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</si>
  <si>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</si>
  <si>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</si>
  <si>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</si>
  <si>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</si>
  <si>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</si>
  <si>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</si>
  <si>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</si>
  <si>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</si>
  <si>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</si>
  <si>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</si>
  <si>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</si>
  <si>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</si>
  <si>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</si>
  <si>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</si>
  <si>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</si>
  <si>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Sector Paraestatal del Gobierno (Federal/Estatal/Municipal) de Irapuato, Gto.
Estado Analítico del Ejercicio del Presupuesto de Egresos
Clasificación Administrativa
Del 01 de Enero al 31 de Diciembre de 2023</t>
  </si>
  <si>
    <t>Órganos Autónomos</t>
  </si>
  <si>
    <t>Poder Judicial</t>
  </si>
  <si>
    <t>Poder Legislativo</t>
  </si>
  <si>
    <t>Poder Ejecutivo</t>
  </si>
  <si>
    <t>NO APLICA</t>
  </si>
  <si>
    <t>Gobierno (Federal/Estatal/Municipal) de Irapuato, Gto.
Estado Analítico del Ejercicio del Presupuesto de Egresos
Clasificación Administrativa
Del 01 de Enero al 31 de Diciembre de 2023</t>
  </si>
  <si>
    <t>GERENCIA DE ATENCION A COMUNIDADES RURALES</t>
  </si>
  <si>
    <t>JEFATURA DE LO RURAL</t>
  </si>
  <si>
    <t>ADMINISTRACION DE OBRAS</t>
  </si>
  <si>
    <t>AREA DE PROYECTOS</t>
  </si>
  <si>
    <t>GERENCIA DE INGENIERIA Y PROYECTOS</t>
  </si>
  <si>
    <t>SUBGERENCIA DE SERVICIOS DE AGUA</t>
  </si>
  <si>
    <t>OPTIMIZACION DE AGUA</t>
  </si>
  <si>
    <t>AGUA POTABLE</t>
  </si>
  <si>
    <t>CALIDAD DEL AGUA PTAR</t>
  </si>
  <si>
    <t>SUBGERENCIA DE DRENAJE Y ALCANTARILLADO</t>
  </si>
  <si>
    <t>SUBGERENCIA DE CALIDAD DE AGUA Y PTAR</t>
  </si>
  <si>
    <t>DRENAJE Y ALCANTARILLADO</t>
  </si>
  <si>
    <t>GERENCIA DE OPERACION Y MANTENIMIENTO</t>
  </si>
  <si>
    <t>ATENCION CIUDADANA</t>
  </si>
  <si>
    <t>RECAUDACION</t>
  </si>
  <si>
    <t>MEDICION Y FACTURACION</t>
  </si>
  <si>
    <t>GERENCIA DE COMERCIALIZACION</t>
  </si>
  <si>
    <t>RECURSOS HUMANOS</t>
  </si>
  <si>
    <t>PRESUPUESTOS</t>
  </si>
  <si>
    <t>SOPORTE TECNICO EN TECNOLOGIAS DE LA INFORMACIÓN</t>
  </si>
  <si>
    <t>FINANZAS</t>
  </si>
  <si>
    <t>MANTENIMIENTO Y SERVICIOS GENERALES</t>
  </si>
  <si>
    <t>ADQUISICIONES Y CONTROL PATRIMONIAL</t>
  </si>
  <si>
    <t>GERENCIA DE ADMINISTRACION Y FINANZAS</t>
  </si>
  <si>
    <t>CONTABILIDAD</t>
  </si>
  <si>
    <t>UNIDAD DE ACCESO A LA INFORMACION</t>
  </si>
  <si>
    <t>COORDINACIÓN DE DESARROLLO INSTITUCIONAL Y SISTEMAS DE GESTIÓN</t>
  </si>
  <si>
    <t>DIRECCION GENERAL</t>
  </si>
  <si>
    <t>COORDINACIÓN DE COMUNICACIÓN SOCIAL Y VINCULACIÓN</t>
  </si>
  <si>
    <t>COORDINACION JURIDICA</t>
  </si>
  <si>
    <t>ORGANO INTERNO DE CONTROL</t>
  </si>
  <si>
    <t>Junta de Agua Potable, Drenaje Alcantarillado y Saneamiento del Municipio de Irapuato, Gto.
Estado Analítico del Ejercicio del Presupuesto de Egresos
Clasificación Administrativa
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</si>
</sst>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horizontal="left" vertical="top" wrapText="1"/>
      <protection locked="0"/>
    </xf>
    <xf numFmtId="4" fontId="3" fillId="0" borderId="1" xfId="0" applyNumberFormat="1" applyFont="1" applyBorder="1"/>
    <xf numFmtId="0" fontId="3" fillId="0" borderId="2" xfId="0" applyFont="1" applyBorder="1" applyAlignment="1" applyProtection="1">
      <alignment horizontal="left"/>
      <protection locked="0"/>
    </xf>
    <xf numFmtId="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4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3" fillId="2" borderId="1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/>
    </xf>
    <xf numFmtId="4" fontId="3" fillId="2" borderId="3" xfId="2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 applyProtection="1">
      <alignment horizontal="centerContinuous" vertical="center" wrapText="1"/>
      <protection locked="0"/>
    </xf>
    <xf numFmtId="0" fontId="3" fillId="2" borderId="2" xfId="2" applyFont="1" applyFill="1" applyBorder="1" applyAlignment="1" applyProtection="1">
      <alignment horizontal="centerContinuous" vertical="center" wrapText="1"/>
      <protection locked="0"/>
    </xf>
    <xf numFmtId="0" fontId="3" fillId="2" borderId="11" xfId="2" applyFont="1" applyFill="1" applyBorder="1" applyAlignment="1" applyProtection="1">
      <alignment horizontal="centerContinuous" vertical="center" wrapText="1"/>
      <protection locked="0"/>
    </xf>
    <xf numFmtId="0" fontId="3" fillId="2" borderId="12" xfId="2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0" fontId="0" fillId="0" borderId="14" xfId="0" applyBorder="1" applyProtection="1">
      <protection locked="0"/>
    </xf>
    <xf numFmtId="4" fontId="0" fillId="0" borderId="5" xfId="0" applyNumberFormat="1" applyBorder="1"/>
    <xf numFmtId="0" fontId="0" fillId="0" borderId="14" xfId="0" applyBorder="1" applyAlignment="1" applyProtection="1">
      <alignment horizontal="left" indent="1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4" fontId="0" fillId="0" borderId="0" xfId="0" applyNumberFormat="1" applyProtection="1">
      <protection locked="0"/>
    </xf>
    <xf numFmtId="4" fontId="2" fillId="0" borderId="5" xfId="0" applyNumberFormat="1" applyFont="1" applyBorder="1"/>
    <xf numFmtId="4" fontId="6" fillId="0" borderId="15" xfId="0" applyNumberFormat="1" applyFont="1" applyBorder="1" applyAlignment="1"/>
    <xf numFmtId="4" fontId="2" fillId="0" borderId="6" xfId="2" applyNumberFormat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/>
    </xf>
    <xf numFmtId="0" fontId="3" fillId="0" borderId="0" xfId="2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MIRA_AWA_23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G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showGridLines="0" tabSelected="1" workbookViewId="0">
      <selection activeCell="G27" sqref="G27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24" t="s">
        <v>67</v>
      </c>
      <c r="B1" s="23"/>
      <c r="C1" s="23"/>
      <c r="D1" s="23"/>
      <c r="E1" s="23"/>
      <c r="F1" s="23"/>
      <c r="G1" s="22"/>
    </row>
    <row r="2" spans="1:7" x14ac:dyDescent="0.2">
      <c r="A2" s="37"/>
      <c r="B2" s="37"/>
      <c r="C2" s="37"/>
      <c r="D2" s="37"/>
      <c r="E2" s="37"/>
      <c r="F2" s="37"/>
      <c r="G2" s="37"/>
    </row>
    <row r="3" spans="1:7" x14ac:dyDescent="0.2">
      <c r="A3" s="21"/>
      <c r="B3" s="20" t="s">
        <v>28</v>
      </c>
      <c r="C3" s="19"/>
      <c r="D3" s="19"/>
      <c r="E3" s="19"/>
      <c r="F3" s="18"/>
      <c r="G3" s="17" t="s">
        <v>27</v>
      </c>
    </row>
    <row r="4" spans="1:7" ht="24.9" customHeight="1" x14ac:dyDescent="0.2">
      <c r="A4" s="16" t="s">
        <v>26</v>
      </c>
      <c r="B4" s="15" t="s">
        <v>25</v>
      </c>
      <c r="C4" s="15" t="s">
        <v>24</v>
      </c>
      <c r="D4" s="15" t="s">
        <v>23</v>
      </c>
      <c r="E4" s="15" t="s">
        <v>22</v>
      </c>
      <c r="F4" s="15" t="s">
        <v>21</v>
      </c>
      <c r="G4" s="14"/>
    </row>
    <row r="5" spans="1:7" x14ac:dyDescent="0.2">
      <c r="A5" s="13"/>
      <c r="B5" s="12">
        <v>1</v>
      </c>
      <c r="C5" s="12">
        <v>2</v>
      </c>
      <c r="D5" s="12" t="s">
        <v>20</v>
      </c>
      <c r="E5" s="12">
        <v>4</v>
      </c>
      <c r="F5" s="12">
        <v>5</v>
      </c>
      <c r="G5" s="12" t="s">
        <v>19</v>
      </c>
    </row>
    <row r="6" spans="1:7" x14ac:dyDescent="0.2">
      <c r="A6" s="36"/>
      <c r="B6" s="35"/>
      <c r="C6" s="35"/>
      <c r="D6" s="35"/>
      <c r="E6" s="35"/>
      <c r="F6" s="35"/>
      <c r="G6" s="35"/>
    </row>
    <row r="7" spans="1:7" x14ac:dyDescent="0.2">
      <c r="A7" s="28" t="s">
        <v>66</v>
      </c>
      <c r="B7" s="33">
        <v>2425007.4899999998</v>
      </c>
      <c r="C7" s="33">
        <f>D7-B7</f>
        <v>521655.4700000002</v>
      </c>
      <c r="D7" s="33">
        <v>2946662.96</v>
      </c>
      <c r="E7" s="34">
        <v>2709651.8</v>
      </c>
      <c r="F7" s="33">
        <v>1967255.51</v>
      </c>
      <c r="G7" s="33">
        <f>D7-E7</f>
        <v>237011.16000000015</v>
      </c>
    </row>
    <row r="8" spans="1:7" x14ac:dyDescent="0.2">
      <c r="A8" s="28" t="s">
        <v>65</v>
      </c>
      <c r="B8" s="33">
        <v>11704509.83</v>
      </c>
      <c r="C8" s="33">
        <f>D8-B8</f>
        <v>-7206442.6699999999</v>
      </c>
      <c r="D8" s="33">
        <v>4498067.16</v>
      </c>
      <c r="E8" s="34">
        <v>3499012.51</v>
      </c>
      <c r="F8" s="33">
        <v>3411249.2299999995</v>
      </c>
      <c r="G8" s="33">
        <f>D8-E8</f>
        <v>999054.65000000037</v>
      </c>
    </row>
    <row r="9" spans="1:7" x14ac:dyDescent="0.2">
      <c r="A9" s="28" t="s">
        <v>64</v>
      </c>
      <c r="B9" s="33">
        <v>6060400.29</v>
      </c>
      <c r="C9" s="33">
        <f>D9-B9</f>
        <v>2389793.4500000002</v>
      </c>
      <c r="D9" s="33">
        <v>8450193.7400000002</v>
      </c>
      <c r="E9" s="34">
        <v>6796163.79</v>
      </c>
      <c r="F9" s="33">
        <v>6306382.0699999984</v>
      </c>
      <c r="G9" s="33">
        <f>D9-E9</f>
        <v>1654029.9500000002</v>
      </c>
    </row>
    <row r="10" spans="1:7" x14ac:dyDescent="0.2">
      <c r="A10" s="28" t="s">
        <v>63</v>
      </c>
      <c r="B10" s="33">
        <v>3357044.07</v>
      </c>
      <c r="C10" s="33">
        <f>D10-B10</f>
        <v>4111.0800000000745</v>
      </c>
      <c r="D10" s="33">
        <v>3361155.15</v>
      </c>
      <c r="E10" s="34">
        <v>3214686.35</v>
      </c>
      <c r="F10" s="33">
        <v>3206856.59</v>
      </c>
      <c r="G10" s="33">
        <f>D10-E10</f>
        <v>146468.79999999981</v>
      </c>
    </row>
    <row r="11" spans="1:7" x14ac:dyDescent="0.2">
      <c r="A11" s="28" t="s">
        <v>62</v>
      </c>
      <c r="B11" s="33">
        <v>4149650.61</v>
      </c>
      <c r="C11" s="33">
        <f>D11-B11</f>
        <v>3880963.52</v>
      </c>
      <c r="D11" s="33">
        <v>8030614.1299999999</v>
      </c>
      <c r="E11" s="34">
        <v>6990765.8499999996</v>
      </c>
      <c r="F11" s="33">
        <v>5684792.0199999986</v>
      </c>
      <c r="G11" s="33">
        <f>D11-E11</f>
        <v>1039848.2800000003</v>
      </c>
    </row>
    <row r="12" spans="1:7" x14ac:dyDescent="0.2">
      <c r="A12" s="28" t="s">
        <v>61</v>
      </c>
      <c r="B12" s="33">
        <v>661689.19000000006</v>
      </c>
      <c r="C12" s="33">
        <f>D12-B12</f>
        <v>-7691.2600000000093</v>
      </c>
      <c r="D12" s="33">
        <v>653997.93000000005</v>
      </c>
      <c r="E12" s="34">
        <v>620915.02</v>
      </c>
      <c r="F12" s="33">
        <v>620915.02</v>
      </c>
      <c r="G12" s="33">
        <f>D12-E12</f>
        <v>33082.910000000033</v>
      </c>
    </row>
    <row r="13" spans="1:7" x14ac:dyDescent="0.2">
      <c r="A13" s="28" t="s">
        <v>60</v>
      </c>
      <c r="B13" s="33">
        <v>6215234.21</v>
      </c>
      <c r="C13" s="33">
        <f>D13-B13</f>
        <v>3149750.8400000008</v>
      </c>
      <c r="D13" s="33">
        <v>9364985.0500000007</v>
      </c>
      <c r="E13" s="34">
        <v>9255919.6699999999</v>
      </c>
      <c r="F13" s="33">
        <v>7760384.0099999998</v>
      </c>
      <c r="G13" s="33">
        <f>D13-E13</f>
        <v>109065.38000000082</v>
      </c>
    </row>
    <row r="14" spans="1:7" x14ac:dyDescent="0.2">
      <c r="A14" s="28" t="s">
        <v>59</v>
      </c>
      <c r="B14" s="33">
        <v>2390630.5</v>
      </c>
      <c r="C14" s="33">
        <f>D14-B14</f>
        <v>207046699.6282523</v>
      </c>
      <c r="D14" s="33">
        <v>209437330.1282523</v>
      </c>
      <c r="E14" s="34">
        <v>102077929.48999999</v>
      </c>
      <c r="F14" s="33">
        <v>2072549.4800000004</v>
      </c>
      <c r="G14" s="33">
        <f>D14-E14</f>
        <v>107359400.6382523</v>
      </c>
    </row>
    <row r="15" spans="1:7" x14ac:dyDescent="0.2">
      <c r="A15" s="28" t="s">
        <v>58</v>
      </c>
      <c r="B15" s="33">
        <v>2629837.8099999996</v>
      </c>
      <c r="C15" s="33">
        <f>D15-B15</f>
        <v>30007.379999999888</v>
      </c>
      <c r="D15" s="33">
        <v>2659845.1899999995</v>
      </c>
      <c r="E15" s="34">
        <v>2534253.71</v>
      </c>
      <c r="F15" s="33">
        <v>2498667.2800000007</v>
      </c>
      <c r="G15" s="33">
        <f>D15-E15</f>
        <v>125591.47999999952</v>
      </c>
    </row>
    <row r="16" spans="1:7" x14ac:dyDescent="0.2">
      <c r="A16" s="28" t="s">
        <v>57</v>
      </c>
      <c r="B16" s="33">
        <v>24689482.929999996</v>
      </c>
      <c r="C16" s="33">
        <f>D16-B16</f>
        <v>13087269.810000006</v>
      </c>
      <c r="D16" s="33">
        <v>37776752.740000002</v>
      </c>
      <c r="E16" s="34">
        <v>36245726.439999998</v>
      </c>
      <c r="F16" s="33">
        <v>33977941.54999996</v>
      </c>
      <c r="G16" s="33">
        <f>D16-E16</f>
        <v>1531026.3000000045</v>
      </c>
    </row>
    <row r="17" spans="1:7" x14ac:dyDescent="0.2">
      <c r="A17" s="28" t="s">
        <v>56</v>
      </c>
      <c r="B17" s="33">
        <v>806748.02999999991</v>
      </c>
      <c r="C17" s="33">
        <f>D17-B17</f>
        <v>193284.52000000002</v>
      </c>
      <c r="D17" s="33">
        <v>1000032.5499999999</v>
      </c>
      <c r="E17" s="34">
        <v>971845.08</v>
      </c>
      <c r="F17" s="33">
        <v>786245.08</v>
      </c>
      <c r="G17" s="33">
        <f>D17-E17</f>
        <v>28187.469999999972</v>
      </c>
    </row>
    <row r="18" spans="1:7" x14ac:dyDescent="0.2">
      <c r="A18" s="28" t="s">
        <v>55</v>
      </c>
      <c r="B18" s="33">
        <v>3696482.37</v>
      </c>
      <c r="C18" s="33">
        <f>D18-B18</f>
        <v>3103416.5699999994</v>
      </c>
      <c r="D18" s="33">
        <v>6799898.9399999995</v>
      </c>
      <c r="E18" s="34">
        <v>5826455.0199999996</v>
      </c>
      <c r="F18" s="33">
        <v>5246582.8100000015</v>
      </c>
      <c r="G18" s="33">
        <f>D18-E18</f>
        <v>973443.91999999993</v>
      </c>
    </row>
    <row r="19" spans="1:7" x14ac:dyDescent="0.2">
      <c r="A19" s="28" t="s">
        <v>54</v>
      </c>
      <c r="B19" s="33">
        <v>1353336.92</v>
      </c>
      <c r="C19" s="33">
        <f>D19-B19</f>
        <v>-10642.270000000019</v>
      </c>
      <c r="D19" s="33">
        <v>1342694.65</v>
      </c>
      <c r="E19" s="34">
        <v>1257746.5900000001</v>
      </c>
      <c r="F19" s="33">
        <v>1257746.5899999994</v>
      </c>
      <c r="G19" s="33">
        <f>D19-E19</f>
        <v>84948.059999999823</v>
      </c>
    </row>
    <row r="20" spans="1:7" x14ac:dyDescent="0.2">
      <c r="A20" s="28" t="s">
        <v>53</v>
      </c>
      <c r="B20" s="33">
        <v>9097655.5599999987</v>
      </c>
      <c r="C20" s="33">
        <f>D20-B20</f>
        <v>5661694.4200000018</v>
      </c>
      <c r="D20" s="33">
        <v>14759349.98</v>
      </c>
      <c r="E20" s="34">
        <v>12525495.91</v>
      </c>
      <c r="F20" s="33">
        <v>11680131.16</v>
      </c>
      <c r="G20" s="33">
        <f>D20-E20</f>
        <v>2233854.0700000003</v>
      </c>
    </row>
    <row r="21" spans="1:7" x14ac:dyDescent="0.2">
      <c r="A21" s="28" t="s">
        <v>52</v>
      </c>
      <c r="B21" s="33">
        <v>18217983.469999999</v>
      </c>
      <c r="C21" s="33">
        <f>D21-B21</f>
        <v>23756027.870000005</v>
      </c>
      <c r="D21" s="33">
        <v>41974011.340000004</v>
      </c>
      <c r="E21" s="34">
        <v>29002330.579999998</v>
      </c>
      <c r="F21" s="33">
        <v>27059376.890000001</v>
      </c>
      <c r="G21" s="33">
        <f>D21-E21</f>
        <v>12971680.760000005</v>
      </c>
    </row>
    <row r="22" spans="1:7" x14ac:dyDescent="0.2">
      <c r="A22" s="28" t="s">
        <v>51</v>
      </c>
      <c r="B22" s="33">
        <v>18474849.27</v>
      </c>
      <c r="C22" s="33">
        <f>D22-B22</f>
        <v>2915865.4399999976</v>
      </c>
      <c r="D22" s="33">
        <v>21390714.709999997</v>
      </c>
      <c r="E22" s="34">
        <v>18899085.77</v>
      </c>
      <c r="F22" s="33">
        <v>18551626.000000007</v>
      </c>
      <c r="G22" s="33">
        <f>D22-E22</f>
        <v>2491628.9399999976</v>
      </c>
    </row>
    <row r="23" spans="1:7" x14ac:dyDescent="0.2">
      <c r="A23" s="28" t="s">
        <v>50</v>
      </c>
      <c r="B23" s="33">
        <v>12771983.949999999</v>
      </c>
      <c r="C23" s="33">
        <f>D23-B23</f>
        <v>3599266.3200000003</v>
      </c>
      <c r="D23" s="33">
        <v>16371250.27</v>
      </c>
      <c r="E23" s="34">
        <v>14227457.23</v>
      </c>
      <c r="F23" s="33">
        <v>13956374.560000015</v>
      </c>
      <c r="G23" s="33">
        <f>D23-E23</f>
        <v>2143793.0399999991</v>
      </c>
    </row>
    <row r="24" spans="1:7" x14ac:dyDescent="0.2">
      <c r="A24" s="28" t="s">
        <v>49</v>
      </c>
      <c r="B24" s="33">
        <v>9831184.6899999976</v>
      </c>
      <c r="C24" s="33">
        <f>D24-B24</f>
        <v>1882523.9699999988</v>
      </c>
      <c r="D24" s="33">
        <v>11713708.659999996</v>
      </c>
      <c r="E24" s="34">
        <v>10855448.34</v>
      </c>
      <c r="F24" s="33">
        <v>9973277.5999999978</v>
      </c>
      <c r="G24" s="33">
        <f>D24-E24</f>
        <v>858260.31999999657</v>
      </c>
    </row>
    <row r="25" spans="1:7" x14ac:dyDescent="0.2">
      <c r="A25" s="28" t="s">
        <v>48</v>
      </c>
      <c r="B25" s="33">
        <v>25498935.18</v>
      </c>
      <c r="C25" s="33">
        <f>D25-B25</f>
        <v>134587457.74999997</v>
      </c>
      <c r="D25" s="33">
        <v>160086392.92999998</v>
      </c>
      <c r="E25" s="34">
        <v>149972475.31</v>
      </c>
      <c r="F25" s="33">
        <v>147464639.75000003</v>
      </c>
      <c r="G25" s="33">
        <f>D25-E25</f>
        <v>10113917.619999975</v>
      </c>
    </row>
    <row r="26" spans="1:7" x14ac:dyDescent="0.2">
      <c r="A26" s="28" t="s">
        <v>47</v>
      </c>
      <c r="B26" s="33">
        <v>10046828.32</v>
      </c>
      <c r="C26" s="33">
        <f>D26-B26</f>
        <v>473198.48000000045</v>
      </c>
      <c r="D26" s="33">
        <v>10520026.800000001</v>
      </c>
      <c r="E26" s="34">
        <v>9860695.6600000001</v>
      </c>
      <c r="F26" s="33">
        <v>9631311.2899999991</v>
      </c>
      <c r="G26" s="33">
        <f>D26-E26</f>
        <v>659331.1400000006</v>
      </c>
    </row>
    <row r="27" spans="1:7" x14ac:dyDescent="0.2">
      <c r="A27" s="28" t="s">
        <v>46</v>
      </c>
      <c r="B27" s="33">
        <v>20516776.179999996</v>
      </c>
      <c r="C27" s="33">
        <f>D27-B27</f>
        <v>9126469.5500000007</v>
      </c>
      <c r="D27" s="33">
        <v>29643245.729999997</v>
      </c>
      <c r="E27" s="34">
        <v>28308470.449999999</v>
      </c>
      <c r="F27" s="33">
        <v>27061391.52999999</v>
      </c>
      <c r="G27" s="33">
        <f>D27-E27</f>
        <v>1334775.2799999975</v>
      </c>
    </row>
    <row r="28" spans="1:7" x14ac:dyDescent="0.2">
      <c r="A28" s="28" t="s">
        <v>45</v>
      </c>
      <c r="B28" s="33">
        <v>139413749.50999999</v>
      </c>
      <c r="C28" s="33">
        <f>D28-B28</f>
        <v>92240046.870000005</v>
      </c>
      <c r="D28" s="33">
        <v>231653796.38</v>
      </c>
      <c r="E28" s="34">
        <v>156052546.03</v>
      </c>
      <c r="F28" s="33">
        <v>138335288.89999992</v>
      </c>
      <c r="G28" s="33">
        <f>D28-E28</f>
        <v>75601250.349999994</v>
      </c>
    </row>
    <row r="29" spans="1:7" x14ac:dyDescent="0.2">
      <c r="A29" s="28" t="s">
        <v>44</v>
      </c>
      <c r="B29" s="33">
        <v>6218001.6900000013</v>
      </c>
      <c r="C29" s="33">
        <f>D29-B29</f>
        <v>2610723.9299999978</v>
      </c>
      <c r="D29" s="33">
        <v>8828725.6199999992</v>
      </c>
      <c r="E29" s="34">
        <v>6857852.9699999997</v>
      </c>
      <c r="F29" s="33">
        <v>6367941.6399999997</v>
      </c>
      <c r="G29" s="33">
        <f>D29-E29</f>
        <v>1970872.6499999994</v>
      </c>
    </row>
    <row r="30" spans="1:7" x14ac:dyDescent="0.2">
      <c r="A30" s="28" t="s">
        <v>43</v>
      </c>
      <c r="B30" s="33">
        <v>99149557.000000015</v>
      </c>
      <c r="C30" s="33">
        <f>D30-B30</f>
        <v>49601556.389999971</v>
      </c>
      <c r="D30" s="33">
        <v>148751113.38999999</v>
      </c>
      <c r="E30" s="34">
        <v>142234125.36000001</v>
      </c>
      <c r="F30" s="33">
        <v>129297688.84000003</v>
      </c>
      <c r="G30" s="33">
        <f>D30-E30</f>
        <v>6516988.0299999714</v>
      </c>
    </row>
    <row r="31" spans="1:7" x14ac:dyDescent="0.2">
      <c r="A31" s="28" t="s">
        <v>42</v>
      </c>
      <c r="B31" s="33">
        <v>16135200.649999997</v>
      </c>
      <c r="C31" s="33">
        <f>D31-B31</f>
        <v>1329022.9000000041</v>
      </c>
      <c r="D31" s="33">
        <v>17464223.550000001</v>
      </c>
      <c r="E31" s="34">
        <v>16338973.67</v>
      </c>
      <c r="F31" s="33">
        <v>15667089.890000006</v>
      </c>
      <c r="G31" s="33">
        <f>D31-E31</f>
        <v>1125249.8800000008</v>
      </c>
    </row>
    <row r="32" spans="1:7" x14ac:dyDescent="0.2">
      <c r="A32" s="28" t="s">
        <v>41</v>
      </c>
      <c r="B32" s="33">
        <v>48215508.060000002</v>
      </c>
      <c r="C32" s="33">
        <f>D32-B32</f>
        <v>94219076.830000013</v>
      </c>
      <c r="D32" s="33">
        <v>142434584.89000002</v>
      </c>
      <c r="E32" s="34">
        <v>88585213.480000004</v>
      </c>
      <c r="F32" s="33">
        <v>79542467.209999934</v>
      </c>
      <c r="G32" s="33">
        <f>D32-E32</f>
        <v>53849371.410000011</v>
      </c>
    </row>
    <row r="33" spans="1:7" x14ac:dyDescent="0.2">
      <c r="A33" s="28" t="s">
        <v>40</v>
      </c>
      <c r="B33" s="33">
        <v>1203782.3500000001</v>
      </c>
      <c r="C33" s="33">
        <f>D33-B33</f>
        <v>14714367.460000001</v>
      </c>
      <c r="D33" s="33">
        <v>15918149.810000001</v>
      </c>
      <c r="E33" s="34">
        <v>15211873.23</v>
      </c>
      <c r="F33" s="33">
        <v>14643115.200000003</v>
      </c>
      <c r="G33" s="33">
        <f>D33-E33</f>
        <v>706276.58000000007</v>
      </c>
    </row>
    <row r="34" spans="1:7" x14ac:dyDescent="0.2">
      <c r="A34" s="28" t="s">
        <v>39</v>
      </c>
      <c r="B34" s="33">
        <v>18758329.050000001</v>
      </c>
      <c r="C34" s="33">
        <f>D34-B34</f>
        <v>21371296.449999999</v>
      </c>
      <c r="D34" s="33">
        <v>40129625.5</v>
      </c>
      <c r="E34" s="34">
        <v>12226369.189999999</v>
      </c>
      <c r="F34" s="33">
        <v>8419088.8499999996</v>
      </c>
      <c r="G34" s="33">
        <f>D34-E34</f>
        <v>27903256.310000002</v>
      </c>
    </row>
    <row r="35" spans="1:7" x14ac:dyDescent="0.2">
      <c r="A35" s="28" t="s">
        <v>38</v>
      </c>
      <c r="B35" s="33">
        <v>19980480.530000001</v>
      </c>
      <c r="C35" s="33">
        <f>D35-B35</f>
        <v>-3511343.379999999</v>
      </c>
      <c r="D35" s="33">
        <v>16469137.150000002</v>
      </c>
      <c r="E35" s="34">
        <v>13772216.17</v>
      </c>
      <c r="F35" s="33">
        <v>12361342.239999995</v>
      </c>
      <c r="G35" s="33">
        <f>D35-E35</f>
        <v>2696920.9800000023</v>
      </c>
    </row>
    <row r="36" spans="1:7" x14ac:dyDescent="0.2">
      <c r="A36" s="28" t="s">
        <v>37</v>
      </c>
      <c r="B36" s="33">
        <v>2284962.0499999998</v>
      </c>
      <c r="C36" s="33">
        <f>D36-B36</f>
        <v>-432467.90999999992</v>
      </c>
      <c r="D36" s="33">
        <v>1852494.14</v>
      </c>
      <c r="E36" s="34">
        <v>1590322.91</v>
      </c>
      <c r="F36" s="33">
        <v>1583257.6999999988</v>
      </c>
      <c r="G36" s="33">
        <f>D36-E36</f>
        <v>262171.23</v>
      </c>
    </row>
    <row r="37" spans="1:7" x14ac:dyDescent="0.2">
      <c r="A37" s="28" t="s">
        <v>36</v>
      </c>
      <c r="B37" s="33">
        <v>21472128.370000001</v>
      </c>
      <c r="C37" s="33">
        <f>D37-B37</f>
        <v>44888059.109999999</v>
      </c>
      <c r="D37" s="33">
        <v>66360187.479999997</v>
      </c>
      <c r="E37" s="34">
        <v>17690329.079999998</v>
      </c>
      <c r="F37" s="33">
        <v>13766293.939999999</v>
      </c>
      <c r="G37" s="33">
        <f>D37-E37</f>
        <v>48669858.399999999</v>
      </c>
    </row>
    <row r="38" spans="1:7" x14ac:dyDescent="0.2">
      <c r="A38" s="28"/>
      <c r="B38" s="33"/>
      <c r="C38" s="33"/>
      <c r="D38" s="33"/>
      <c r="E38" s="33"/>
      <c r="F38" s="33"/>
      <c r="G38" s="33"/>
    </row>
    <row r="39" spans="1:7" x14ac:dyDescent="0.2">
      <c r="A39" s="25" t="s">
        <v>11</v>
      </c>
      <c r="B39" s="3">
        <f>SUM(B7:B37)</f>
        <v>567427950.13</v>
      </c>
      <c r="C39" s="3">
        <f>SUM(C7:C37)</f>
        <v>725215018.51825237</v>
      </c>
      <c r="D39" s="3">
        <f>SUM(D7:D37)</f>
        <v>1292642968.6482522</v>
      </c>
      <c r="E39" s="3">
        <f>SUM(E7:E37)</f>
        <v>926212352.66000009</v>
      </c>
      <c r="F39" s="3">
        <f>SUM(F7:F37)</f>
        <v>760159270.42999995</v>
      </c>
      <c r="G39" s="3">
        <f>SUM(G7:G37)</f>
        <v>366430615.98825228</v>
      </c>
    </row>
    <row r="40" spans="1:7" x14ac:dyDescent="0.2">
      <c r="B40" s="32"/>
      <c r="C40" s="32"/>
    </row>
    <row r="41" spans="1:7" ht="45" customHeight="1" x14ac:dyDescent="0.2">
      <c r="A41" s="31" t="s">
        <v>35</v>
      </c>
      <c r="B41" s="30"/>
      <c r="C41" s="30"/>
      <c r="D41" s="30"/>
      <c r="E41" s="30"/>
      <c r="F41" s="30"/>
      <c r="G41" s="30"/>
    </row>
    <row r="43" spans="1:7" x14ac:dyDescent="0.2">
      <c r="A43" s="21"/>
      <c r="B43" s="20" t="s">
        <v>28</v>
      </c>
      <c r="C43" s="19"/>
      <c r="D43" s="19"/>
      <c r="E43" s="19"/>
      <c r="F43" s="18"/>
      <c r="G43" s="17" t="s">
        <v>27</v>
      </c>
    </row>
    <row r="44" spans="1:7" ht="20.399999999999999" x14ac:dyDescent="0.2">
      <c r="A44" s="16" t="s">
        <v>26</v>
      </c>
      <c r="B44" s="15" t="s">
        <v>25</v>
      </c>
      <c r="C44" s="15" t="s">
        <v>24</v>
      </c>
      <c r="D44" s="15" t="s">
        <v>23</v>
      </c>
      <c r="E44" s="15" t="s">
        <v>22</v>
      </c>
      <c r="F44" s="15" t="s">
        <v>21</v>
      </c>
      <c r="G44" s="14"/>
    </row>
    <row r="45" spans="1:7" x14ac:dyDescent="0.2">
      <c r="A45" s="13"/>
      <c r="B45" s="12">
        <v>1</v>
      </c>
      <c r="C45" s="12">
        <v>2</v>
      </c>
      <c r="D45" s="12" t="s">
        <v>20</v>
      </c>
      <c r="E45" s="12">
        <v>4</v>
      </c>
      <c r="F45" s="12">
        <v>5</v>
      </c>
      <c r="G45" s="12" t="s">
        <v>19</v>
      </c>
    </row>
    <row r="46" spans="1:7" x14ac:dyDescent="0.2">
      <c r="A46" s="29" t="s">
        <v>34</v>
      </c>
      <c r="B46" s="10"/>
      <c r="C46" s="10"/>
      <c r="D46" s="10"/>
      <c r="E46" s="10"/>
      <c r="F46" s="10"/>
      <c r="G46" s="10"/>
    </row>
    <row r="47" spans="1:7" x14ac:dyDescent="0.2">
      <c r="A47" s="28" t="s">
        <v>33</v>
      </c>
      <c r="B47" s="7">
        <v>0</v>
      </c>
      <c r="C47" s="7">
        <f>D47-B47</f>
        <v>0</v>
      </c>
      <c r="D47" s="7">
        <v>0</v>
      </c>
      <c r="E47" s="7">
        <v>0</v>
      </c>
      <c r="F47" s="7">
        <v>0</v>
      </c>
      <c r="G47" s="7">
        <v>0</v>
      </c>
    </row>
    <row r="48" spans="1:7" x14ac:dyDescent="0.2">
      <c r="A48" s="28" t="s">
        <v>32</v>
      </c>
      <c r="B48" s="7">
        <v>0</v>
      </c>
      <c r="C48" s="7">
        <f>D48-B48</f>
        <v>0</v>
      </c>
      <c r="D48" s="7">
        <v>0</v>
      </c>
      <c r="E48" s="7">
        <v>0</v>
      </c>
      <c r="F48" s="7">
        <v>0</v>
      </c>
      <c r="G48" s="7">
        <v>0</v>
      </c>
    </row>
    <row r="49" spans="1:7" x14ac:dyDescent="0.2">
      <c r="A49" s="28" t="s">
        <v>31</v>
      </c>
      <c r="B49" s="7">
        <v>0</v>
      </c>
      <c r="C49" s="7">
        <f>D49-B49</f>
        <v>0</v>
      </c>
      <c r="D49" s="7">
        <v>0</v>
      </c>
      <c r="E49" s="7">
        <v>0</v>
      </c>
      <c r="F49" s="7">
        <v>0</v>
      </c>
      <c r="G49" s="7">
        <v>0</v>
      </c>
    </row>
    <row r="50" spans="1:7" x14ac:dyDescent="0.2">
      <c r="A50" s="28" t="s">
        <v>30</v>
      </c>
      <c r="B50" s="27">
        <v>0</v>
      </c>
      <c r="C50" s="7">
        <f>D50-B50</f>
        <v>0</v>
      </c>
      <c r="D50" s="7">
        <v>0</v>
      </c>
      <c r="E50" s="7">
        <v>0</v>
      </c>
      <c r="F50" s="7">
        <v>0</v>
      </c>
      <c r="G50" s="7">
        <v>0</v>
      </c>
    </row>
    <row r="51" spans="1:7" x14ac:dyDescent="0.2">
      <c r="A51" s="26"/>
      <c r="B51" s="5"/>
      <c r="C51" s="5"/>
      <c r="D51" s="5"/>
      <c r="E51" s="5"/>
      <c r="F51" s="5"/>
      <c r="G51" s="5"/>
    </row>
    <row r="52" spans="1:7" x14ac:dyDescent="0.2">
      <c r="A52" s="25" t="s">
        <v>11</v>
      </c>
      <c r="B52" s="3">
        <f>SUM(B47:B50)</f>
        <v>0</v>
      </c>
      <c r="C52" s="3">
        <f>SUM(C47:C50)</f>
        <v>0</v>
      </c>
      <c r="D52" s="3">
        <f>SUM(D47:D50)</f>
        <v>0</v>
      </c>
      <c r="E52" s="3">
        <f>SUM(E47:E50)</f>
        <v>0</v>
      </c>
      <c r="F52" s="3">
        <f>SUM(F47:F50)</f>
        <v>0</v>
      </c>
      <c r="G52" s="3">
        <f>SUM(G47:G50)</f>
        <v>0</v>
      </c>
    </row>
    <row r="55" spans="1:7" ht="45" customHeight="1" x14ac:dyDescent="0.2">
      <c r="A55" s="24" t="s">
        <v>29</v>
      </c>
      <c r="B55" s="23"/>
      <c r="C55" s="23"/>
      <c r="D55" s="23"/>
      <c r="E55" s="23"/>
      <c r="F55" s="23"/>
      <c r="G55" s="22"/>
    </row>
    <row r="56" spans="1:7" x14ac:dyDescent="0.2">
      <c r="A56" s="21"/>
      <c r="B56" s="20" t="s">
        <v>28</v>
      </c>
      <c r="C56" s="19"/>
      <c r="D56" s="19"/>
      <c r="E56" s="19"/>
      <c r="F56" s="18"/>
      <c r="G56" s="17" t="s">
        <v>27</v>
      </c>
    </row>
    <row r="57" spans="1:7" ht="20.399999999999999" x14ac:dyDescent="0.2">
      <c r="A57" s="16" t="s">
        <v>26</v>
      </c>
      <c r="B57" s="15" t="s">
        <v>25</v>
      </c>
      <c r="C57" s="15" t="s">
        <v>24</v>
      </c>
      <c r="D57" s="15" t="s">
        <v>23</v>
      </c>
      <c r="E57" s="15" t="s">
        <v>22</v>
      </c>
      <c r="F57" s="15" t="s">
        <v>21</v>
      </c>
      <c r="G57" s="14"/>
    </row>
    <row r="58" spans="1:7" x14ac:dyDescent="0.2">
      <c r="A58" s="13"/>
      <c r="B58" s="12">
        <v>1</v>
      </c>
      <c r="C58" s="12">
        <v>2</v>
      </c>
      <c r="D58" s="12" t="s">
        <v>20</v>
      </c>
      <c r="E58" s="12">
        <v>4</v>
      </c>
      <c r="F58" s="12">
        <v>5</v>
      </c>
      <c r="G58" s="12" t="s">
        <v>19</v>
      </c>
    </row>
    <row r="59" spans="1:7" x14ac:dyDescent="0.2">
      <c r="A59" s="11"/>
      <c r="B59" s="10"/>
      <c r="C59" s="10"/>
      <c r="D59" s="10"/>
      <c r="E59" s="10"/>
      <c r="F59" s="10"/>
      <c r="G59" s="10"/>
    </row>
    <row r="60" spans="1:7" ht="20.399999999999999" x14ac:dyDescent="0.2">
      <c r="A60" s="8" t="s">
        <v>18</v>
      </c>
      <c r="B60" s="9">
        <v>567427950.13</v>
      </c>
      <c r="C60" s="9" t="e">
        <f>#REF!</f>
        <v>#REF!</v>
      </c>
      <c r="D60" s="9">
        <v>1292642968.6482522</v>
      </c>
      <c r="E60" s="9">
        <v>926212352.66000021</v>
      </c>
      <c r="F60" s="9">
        <v>835026823.92000008</v>
      </c>
      <c r="G60" s="9">
        <v>416430615.98825204</v>
      </c>
    </row>
    <row r="61" spans="1:7" x14ac:dyDescent="0.2">
      <c r="A61" s="8"/>
      <c r="B61" s="7"/>
      <c r="C61" s="7"/>
      <c r="D61" s="7"/>
      <c r="E61" s="7"/>
      <c r="F61" s="7"/>
      <c r="G61" s="7"/>
    </row>
    <row r="62" spans="1:7" x14ac:dyDescent="0.2">
      <c r="A62" s="8" t="s">
        <v>17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</row>
    <row r="63" spans="1:7" x14ac:dyDescent="0.2">
      <c r="A63" s="8"/>
      <c r="B63" s="7"/>
      <c r="C63" s="7"/>
      <c r="D63" s="7"/>
      <c r="E63" s="7"/>
      <c r="F63" s="7"/>
      <c r="G63" s="7"/>
    </row>
    <row r="64" spans="1:7" ht="20.399999999999999" x14ac:dyDescent="0.2">
      <c r="A64" s="8" t="s">
        <v>16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</row>
    <row r="65" spans="1:7" x14ac:dyDescent="0.2">
      <c r="A65" s="8"/>
      <c r="B65" s="7"/>
      <c r="C65" s="7"/>
      <c r="D65" s="7"/>
      <c r="E65" s="7"/>
      <c r="F65" s="7"/>
      <c r="G65" s="7"/>
    </row>
    <row r="66" spans="1:7" ht="20.399999999999999" x14ac:dyDescent="0.2">
      <c r="A66" s="8" t="s">
        <v>15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</row>
    <row r="67" spans="1:7" x14ac:dyDescent="0.2">
      <c r="A67" s="8"/>
      <c r="B67" s="7"/>
      <c r="C67" s="7"/>
      <c r="D67" s="7"/>
      <c r="E67" s="7"/>
      <c r="F67" s="7"/>
      <c r="G67" s="7"/>
    </row>
    <row r="68" spans="1:7" ht="20.399999999999999" x14ac:dyDescent="0.2">
      <c r="A68" s="8" t="s">
        <v>14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</row>
    <row r="69" spans="1:7" x14ac:dyDescent="0.2">
      <c r="A69" s="8"/>
      <c r="B69" s="7"/>
      <c r="C69" s="7"/>
      <c r="D69" s="7"/>
      <c r="E69" s="7"/>
      <c r="F69" s="7"/>
      <c r="G69" s="7"/>
    </row>
    <row r="70" spans="1:7" ht="20.399999999999999" x14ac:dyDescent="0.2">
      <c r="A70" s="8" t="s">
        <v>13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</row>
    <row r="71" spans="1:7" x14ac:dyDescent="0.2">
      <c r="A71" s="8"/>
      <c r="B71" s="7"/>
      <c r="C71" s="7"/>
      <c r="D71" s="7"/>
      <c r="E71" s="7"/>
      <c r="F71" s="7"/>
      <c r="G71" s="7"/>
    </row>
    <row r="72" spans="1:7" ht="20.399999999999999" x14ac:dyDescent="0.2">
      <c r="A72" s="8" t="s">
        <v>12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</row>
    <row r="73" spans="1:7" x14ac:dyDescent="0.2">
      <c r="A73" s="6"/>
      <c r="B73" s="5"/>
      <c r="C73" s="5"/>
      <c r="D73" s="5"/>
      <c r="E73" s="5"/>
      <c r="F73" s="5"/>
      <c r="G73" s="5"/>
    </row>
    <row r="74" spans="1:7" x14ac:dyDescent="0.2">
      <c r="A74" s="4" t="s">
        <v>11</v>
      </c>
      <c r="B74" s="3">
        <f>SUM(B60:B73)</f>
        <v>567427950.13</v>
      </c>
      <c r="C74" s="3" t="e">
        <f>SUM(C60:C73)</f>
        <v>#REF!</v>
      </c>
      <c r="D74" s="3">
        <f>SUM(D60:D73)</f>
        <v>1292642968.6482522</v>
      </c>
      <c r="E74" s="3">
        <f>SUM(E60:E73)</f>
        <v>926212352.66000021</v>
      </c>
      <c r="F74" s="3">
        <f>SUM(F60:F73)</f>
        <v>835026823.92000008</v>
      </c>
      <c r="G74" s="3">
        <f>SUM(G60:G73)</f>
        <v>416430615.98825204</v>
      </c>
    </row>
    <row r="76" spans="1:7" x14ac:dyDescent="0.2">
      <c r="A76" s="1" t="s">
        <v>10</v>
      </c>
    </row>
    <row r="79" spans="1:7" x14ac:dyDescent="0.2">
      <c r="A79" s="1" t="s">
        <v>9</v>
      </c>
      <c r="C79" s="1" t="s">
        <v>9</v>
      </c>
    </row>
    <row r="81" spans="1:4" x14ac:dyDescent="0.2">
      <c r="A81" s="1" t="s">
        <v>8</v>
      </c>
      <c r="C81" s="1" t="s">
        <v>8</v>
      </c>
    </row>
    <row r="82" spans="1:4" x14ac:dyDescent="0.2">
      <c r="A82" s="1" t="s">
        <v>7</v>
      </c>
      <c r="C82" s="1" t="s">
        <v>6</v>
      </c>
    </row>
    <row r="83" spans="1:4" x14ac:dyDescent="0.2">
      <c r="A83" s="1" t="s">
        <v>5</v>
      </c>
      <c r="C83" s="1" t="s">
        <v>4</v>
      </c>
    </row>
    <row r="87" spans="1:4" x14ac:dyDescent="0.2">
      <c r="A87" s="1" t="s">
        <v>3</v>
      </c>
    </row>
    <row r="89" spans="1:4" x14ac:dyDescent="0.2">
      <c r="A89" s="1" t="s">
        <v>2</v>
      </c>
    </row>
    <row r="90" spans="1:4" x14ac:dyDescent="0.2">
      <c r="A90" s="1" t="s">
        <v>1</v>
      </c>
    </row>
    <row r="91" spans="1:4" x14ac:dyDescent="0.2">
      <c r="A91" s="2" t="s">
        <v>0</v>
      </c>
      <c r="B91" s="2"/>
      <c r="C91" s="2"/>
      <c r="D91" s="2"/>
    </row>
  </sheetData>
  <sheetProtection formatCells="0" formatColumns="0" formatRows="0" insertRows="0" deleteRows="0" autoFilter="0"/>
  <mergeCells count="7">
    <mergeCell ref="A91:D91"/>
    <mergeCell ref="G3:G4"/>
    <mergeCell ref="G43:G44"/>
    <mergeCell ref="G56:G57"/>
    <mergeCell ref="A1:G1"/>
    <mergeCell ref="A41:G41"/>
    <mergeCell ref="A55:G55"/>
  </mergeCells>
  <printOptions horizontalCentered="1"/>
  <pageMargins left="0.47244094488188981" right="0.47244094488188981" top="0.47244094488188981" bottom="0.47244094488188981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2024-09-06T17:11:33Z</dcterms:created>
  <dcterms:modified xsi:type="dcterms:W3CDTF">2024-09-06T17:11:54Z</dcterms:modified>
</cp:coreProperties>
</file>