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C16" i="4" l="1"/>
  <c r="B16" i="4"/>
  <c r="G16" i="4"/>
  <c r="F16" i="4"/>
  <c r="E16" i="4"/>
  <c r="D16" i="4"/>
  <c r="G14" i="4"/>
  <c r="G10" i="4"/>
  <c r="D14" i="4"/>
  <c r="D13" i="4"/>
  <c r="D10" i="4"/>
  <c r="G35" i="4" l="1"/>
  <c r="G34" i="4"/>
  <c r="D34" i="4"/>
  <c r="G33" i="4"/>
  <c r="D33" i="4"/>
  <c r="G28" i="4" l="1"/>
  <c r="G27" i="4"/>
  <c r="G26" i="4"/>
  <c r="G13" i="4"/>
  <c r="G11" i="4"/>
  <c r="D11" i="4"/>
  <c r="G9" i="4"/>
  <c r="D9" i="4"/>
  <c r="G31" i="4" l="1"/>
  <c r="G40" i="4" s="1"/>
  <c r="F31" i="4"/>
  <c r="E31" i="4"/>
  <c r="D31" i="4"/>
  <c r="D40" i="4" s="1"/>
  <c r="C31" i="4"/>
  <c r="C40" i="4" s="1"/>
  <c r="B31" i="4"/>
  <c r="B40" i="4" s="1"/>
  <c r="F40" i="4"/>
  <c r="E40" i="4"/>
  <c r="G12" i="4" l="1"/>
  <c r="D12" i="4"/>
</calcChain>
</file>

<file path=xl/sharedStrings.xml><?xml version="1.0" encoding="utf-8"?>
<sst xmlns="http://schemas.openxmlformats.org/spreadsheetml/2006/main" count="77" uniqueCount="52">
  <si>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</si>
  <si>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</si>
  <si>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</si>
  <si>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</si>
  <si>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</si>
  <si>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</si>
  <si>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</si>
  <si>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</si>
  <si>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</si>
  <si>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</si>
  <si>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</si>
  <si>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</si>
  <si>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</si>
  <si>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</si>
  <si>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</si>
  <si>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</si>
  <si>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</si>
  <si>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</si>
  <si>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</si>
  <si>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</si>
  <si>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</si>
  <si>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</si>
  <si>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</si>
  <si>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</si>
  <si>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</si>
  <si>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</si>
  <si>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</si>
  <si>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</si>
  <si>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</si>
  <si>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</si>
  <si>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</si>
  <si>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</si>
  <si>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</si>
  <si>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</si>
  <si>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</si>
  <si>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</si>
  <si>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</si>
  <si>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Norma Elena González Salomón</t>
  </si>
  <si>
    <t>Director General</t>
  </si>
  <si>
    <t>José Lara Lona</t>
  </si>
  <si>
    <t>_________________________________</t>
  </si>
  <si>
    <t xml:space="preserve"> 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</si>
  <si>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</si>
  <si>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</si>
  <si>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</si>
  <si>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</si>
  <si>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</si>
  <si>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</si>
  <si>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</si>
  <si>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DE AGUA POTABLE DRENAJE ALCANTARILLADO Y SANEAMIENTO DEL MUNICIPIO DE IRAPUATO GTO
Estado Analítico de Ingresos
Del 01 de enero al 31 de Marzo 2024</t>
  </si>
  <si>
    <t>___________________________________</t>
  </si>
  <si>
    <t>Jefa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</si>
</sst>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3" fontId="0" fillId="0" borderId="0" xfId="8" applyNumberFormat="1" applyFont="1" applyAlignment="1" applyProtection="1">
      <alignment vertical="top"/>
      <protection locked="0"/>
    </xf>
    <xf numFmtId="43" fontId="0" fillId="0" borderId="0" xfId="1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horizontal="left" vertical="top" wrapText="1" indent="1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14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top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2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 indent="1"/>
    </xf>
    <xf numFmtId="4" fontId="4" fillId="0" borderId="3" xfId="8" applyNumberFormat="1" applyFont="1" applyBorder="1" applyAlignment="1" applyProtection="1">
      <alignment vertical="top"/>
      <protection locked="0"/>
    </xf>
    <xf numFmtId="4" fontId="4" fillId="0" borderId="12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8" fillId="0" borderId="3" xfId="8" applyFont="1" applyBorder="1" applyAlignment="1">
      <alignment vertical="top"/>
    </xf>
    <xf numFmtId="4" fontId="7" fillId="0" borderId="11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4" fontId="8" fillId="0" borderId="15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>
      <alignment horizontal="center" vertical="top" wrapText="1"/>
    </xf>
    <xf numFmtId="4" fontId="8" fillId="0" borderId="7" xfId="8" applyNumberFormat="1" applyFont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vertical="top"/>
      <protection locked="0"/>
    </xf>
    <xf numFmtId="0" fontId="9" fillId="0" borderId="0" xfId="9" applyFont="1" applyBorder="1" applyAlignment="1" applyProtection="1">
      <alignment horizontal="left" vertical="top"/>
      <protection locked="0"/>
    </xf>
    <xf numFmtId="0" fontId="13" fillId="0" borderId="0" xfId="10" applyFont="1"/>
    <xf numFmtId="0" fontId="9" fillId="0" borderId="0" xfId="9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28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illares 4" xfId="27"/>
    <cellStyle name="Moneda 2" xfId="7"/>
    <cellStyle name="Moneda 2 2" xfId="23"/>
    <cellStyle name="Normal" xfId="0" builtinId="0"/>
    <cellStyle name="Normal 2" xfId="8"/>
    <cellStyle name="Normal 2 2" xfId="9"/>
    <cellStyle name="Normal 2 3" xfId="2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topLeftCell="A31" zoomScaleNormal="100" workbookViewId="0">
      <selection sqref="A1:G6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7.85546875" style="2" bestFit="1" customWidth="1"/>
    <col min="9" max="9" width="13.7109375" style="2" bestFit="1" customWidth="1"/>
    <col min="10" max="16384" width="12" style="2"/>
  </cols>
  <sheetData>
    <row r="1" spans="1:10" ht="33.6" customHeight="1" x14ac:dyDescent="0.2">
      <c r="A1" s="70" t="s">
        <v>49</v>
      </c>
      <c r="B1" s="71"/>
      <c r="C1" s="71"/>
      <c r="D1" s="71"/>
      <c r="E1" s="71"/>
      <c r="F1" s="71"/>
      <c r="G1" s="72"/>
    </row>
    <row r="2" spans="1:10" s="3" customFormat="1" x14ac:dyDescent="0.2">
      <c r="A2" s="9"/>
      <c r="B2" s="75" t="s">
        <v>0</v>
      </c>
      <c r="C2" s="76"/>
      <c r="D2" s="76"/>
      <c r="E2" s="76"/>
      <c r="F2" s="77"/>
      <c r="G2" s="73" t="s">
        <v>7</v>
      </c>
    </row>
    <row r="3" spans="1:10" s="1" customFormat="1" ht="24.9" customHeight="1" x14ac:dyDescent="0.2">
      <c r="A3" s="10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74"/>
    </row>
    <row r="4" spans="1:10" s="1" customFormat="1" x14ac:dyDescent="0.2">
      <c r="A4" s="14"/>
      <c r="B4" s="15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</row>
    <row r="5" spans="1:10" x14ac:dyDescent="0.2">
      <c r="A5" s="17" t="s">
        <v>14</v>
      </c>
      <c r="B5" s="18">
        <v>0</v>
      </c>
      <c r="C5" s="19">
        <v>0</v>
      </c>
      <c r="D5" s="18">
        <v>0</v>
      </c>
      <c r="E5" s="19">
        <v>0</v>
      </c>
      <c r="F5" s="18">
        <v>0</v>
      </c>
      <c r="G5" s="18">
        <v>0</v>
      </c>
    </row>
    <row r="6" spans="1:10" x14ac:dyDescent="0.2">
      <c r="A6" s="20" t="s">
        <v>15</v>
      </c>
      <c r="B6" s="8">
        <v>0</v>
      </c>
      <c r="C6" s="21">
        <v>0</v>
      </c>
      <c r="D6" s="8">
        <v>0</v>
      </c>
      <c r="E6" s="21">
        <v>0</v>
      </c>
      <c r="F6" s="8">
        <v>0</v>
      </c>
      <c r="G6" s="8">
        <v>0</v>
      </c>
    </row>
    <row r="7" spans="1:10" x14ac:dyDescent="0.2">
      <c r="A7" s="17" t="s">
        <v>16</v>
      </c>
      <c r="B7" s="8">
        <v>0</v>
      </c>
      <c r="C7" s="21">
        <v>0</v>
      </c>
      <c r="D7" s="8">
        <v>0</v>
      </c>
      <c r="E7" s="21">
        <v>0</v>
      </c>
      <c r="F7" s="8">
        <v>0</v>
      </c>
      <c r="G7" s="8">
        <v>0</v>
      </c>
    </row>
    <row r="8" spans="1:10" x14ac:dyDescent="0.2">
      <c r="A8" s="17" t="s">
        <v>17</v>
      </c>
      <c r="B8" s="8">
        <v>0</v>
      </c>
      <c r="C8" s="21">
        <v>0</v>
      </c>
      <c r="D8" s="8">
        <v>0</v>
      </c>
      <c r="E8" s="21">
        <v>0</v>
      </c>
      <c r="F8" s="8">
        <v>0</v>
      </c>
      <c r="G8" s="8">
        <v>0</v>
      </c>
    </row>
    <row r="9" spans="1:10" x14ac:dyDescent="0.2">
      <c r="A9" s="17" t="s">
        <v>18</v>
      </c>
      <c r="B9" s="8">
        <v>32548588.850000001</v>
      </c>
      <c r="C9" s="8">
        <v>0</v>
      </c>
      <c r="D9" s="8">
        <f>+B9+C9</f>
        <v>32548588.850000001</v>
      </c>
      <c r="E9" s="8">
        <v>10127213.810000001</v>
      </c>
      <c r="F9" s="8">
        <v>10127213.810000001</v>
      </c>
      <c r="G9" s="8">
        <f t="shared" ref="G9:G14" si="0">+F9-B9</f>
        <v>-22421375.039999999</v>
      </c>
      <c r="H9" s="4" t="s">
        <v>41</v>
      </c>
    </row>
    <row r="10" spans="1:10" x14ac:dyDescent="0.2">
      <c r="A10" s="20" t="s">
        <v>19</v>
      </c>
      <c r="B10" s="8">
        <v>0</v>
      </c>
      <c r="C10" s="8">
        <v>0</v>
      </c>
      <c r="D10" s="8">
        <f>+B10+C10</f>
        <v>0</v>
      </c>
      <c r="E10" s="8">
        <v>0</v>
      </c>
      <c r="F10" s="8">
        <v>0</v>
      </c>
      <c r="G10" s="8">
        <f t="shared" si="0"/>
        <v>0</v>
      </c>
    </row>
    <row r="11" spans="1:10" ht="20.399999999999999" x14ac:dyDescent="0.2">
      <c r="A11" s="17" t="s">
        <v>20</v>
      </c>
      <c r="B11" s="8">
        <v>625134847.5999999</v>
      </c>
      <c r="C11" s="8">
        <v>0</v>
      </c>
      <c r="D11" s="8">
        <f>+B11+C11</f>
        <v>625134847.5999999</v>
      </c>
      <c r="E11" s="8">
        <v>273957824.79000002</v>
      </c>
      <c r="F11" s="8">
        <v>273957824.79000002</v>
      </c>
      <c r="G11" s="8">
        <f t="shared" si="0"/>
        <v>-351177022.80999988</v>
      </c>
      <c r="H11" s="6"/>
      <c r="I11" s="7"/>
    </row>
    <row r="12" spans="1:10" ht="20.399999999999999" x14ac:dyDescent="0.2">
      <c r="A12" s="17" t="s">
        <v>21</v>
      </c>
      <c r="B12" s="8">
        <v>0</v>
      </c>
      <c r="C12" s="21">
        <v>0</v>
      </c>
      <c r="D12" s="8">
        <f>+B12+C12</f>
        <v>0</v>
      </c>
      <c r="E12" s="21">
        <v>0</v>
      </c>
      <c r="F12" s="8">
        <v>0</v>
      </c>
      <c r="G12" s="8">
        <f t="shared" si="0"/>
        <v>0</v>
      </c>
      <c r="H12" s="4"/>
    </row>
    <row r="13" spans="1:10" ht="20.399999999999999" x14ac:dyDescent="0.2">
      <c r="A13" s="17" t="s">
        <v>22</v>
      </c>
      <c r="B13" s="8">
        <v>0</v>
      </c>
      <c r="C13" s="21">
        <v>0</v>
      </c>
      <c r="D13" s="8">
        <f t="shared" ref="D13:D14" si="1">+B13+C13</f>
        <v>0</v>
      </c>
      <c r="E13" s="8">
        <v>44091264.140000001</v>
      </c>
      <c r="F13" s="8">
        <v>44091264.140000001</v>
      </c>
      <c r="G13" s="8">
        <f t="shared" si="0"/>
        <v>44091264.140000001</v>
      </c>
    </row>
    <row r="14" spans="1:10" x14ac:dyDescent="0.2">
      <c r="A14" s="17" t="s">
        <v>23</v>
      </c>
      <c r="B14" s="8">
        <v>0</v>
      </c>
      <c r="C14" s="21">
        <v>0</v>
      </c>
      <c r="D14" s="8">
        <f t="shared" si="1"/>
        <v>0</v>
      </c>
      <c r="E14" s="21">
        <v>0</v>
      </c>
      <c r="F14" s="8">
        <v>0</v>
      </c>
      <c r="G14" s="8">
        <f t="shared" si="0"/>
        <v>0</v>
      </c>
      <c r="J14" s="6" t="s">
        <v>41</v>
      </c>
    </row>
    <row r="15" spans="1:10" x14ac:dyDescent="0.2">
      <c r="B15" s="22"/>
      <c r="C15" s="23"/>
      <c r="D15" s="22"/>
      <c r="E15" s="23"/>
      <c r="F15" s="22"/>
      <c r="G15" s="22"/>
    </row>
    <row r="16" spans="1:10" x14ac:dyDescent="0.2">
      <c r="A16" s="24" t="s">
        <v>24</v>
      </c>
      <c r="B16" s="25">
        <f t="shared" ref="B16:C16" si="2">SUM(B5:B14)</f>
        <v>657683436.44999993</v>
      </c>
      <c r="C16" s="25">
        <f t="shared" si="2"/>
        <v>0</v>
      </c>
      <c r="D16" s="25">
        <f>SUM(D5:D14)</f>
        <v>657683436.44999993</v>
      </c>
      <c r="E16" s="25">
        <f t="shared" ref="E16:G16" si="3">SUM(E5:E14)</f>
        <v>328176302.74000001</v>
      </c>
      <c r="F16" s="25">
        <f t="shared" si="3"/>
        <v>328176302.74000001</v>
      </c>
      <c r="G16" s="25">
        <f t="shared" si="3"/>
        <v>-329507133.70999992</v>
      </c>
      <c r="H16" s="5"/>
    </row>
    <row r="17" spans="1:7" x14ac:dyDescent="0.2">
      <c r="A17" s="26"/>
      <c r="B17" s="27"/>
      <c r="C17" s="27"/>
      <c r="D17" s="28"/>
      <c r="E17" s="29" t="s">
        <v>25</v>
      </c>
      <c r="F17" s="30"/>
      <c r="G17" s="31">
        <v>0</v>
      </c>
    </row>
    <row r="18" spans="1:7" ht="10.5" customHeight="1" x14ac:dyDescent="0.2">
      <c r="A18" s="32"/>
      <c r="B18" s="75" t="s">
        <v>0</v>
      </c>
      <c r="C18" s="76"/>
      <c r="D18" s="76"/>
      <c r="E18" s="76"/>
      <c r="F18" s="77"/>
      <c r="G18" s="73" t="s">
        <v>7</v>
      </c>
    </row>
    <row r="19" spans="1:7" ht="20.399999999999999" x14ac:dyDescent="0.2">
      <c r="A19" s="33" t="s">
        <v>26</v>
      </c>
      <c r="B19" s="11" t="s">
        <v>2</v>
      </c>
      <c r="C19" s="12" t="s">
        <v>3</v>
      </c>
      <c r="D19" s="12" t="s">
        <v>4</v>
      </c>
      <c r="E19" s="12" t="s">
        <v>5</v>
      </c>
      <c r="F19" s="13" t="s">
        <v>6</v>
      </c>
      <c r="G19" s="74"/>
    </row>
    <row r="20" spans="1:7" x14ac:dyDescent="0.2">
      <c r="A20" s="34"/>
      <c r="B20" s="15" t="s">
        <v>8</v>
      </c>
      <c r="C20" s="16" t="s">
        <v>9</v>
      </c>
      <c r="D20" s="16" t="s">
        <v>10</v>
      </c>
      <c r="E20" s="16" t="s">
        <v>11</v>
      </c>
      <c r="F20" s="16" t="s">
        <v>12</v>
      </c>
      <c r="G20" s="16" t="s">
        <v>13</v>
      </c>
    </row>
    <row r="21" spans="1:7" x14ac:dyDescent="0.2">
      <c r="A21" s="35" t="s">
        <v>27</v>
      </c>
      <c r="B21" s="36">
        <v>0</v>
      </c>
      <c r="C21" s="36">
        <v>0</v>
      </c>
      <c r="D21" s="36">
        <v>0</v>
      </c>
      <c r="E21" s="37">
        <v>0</v>
      </c>
      <c r="F21" s="36">
        <v>0</v>
      </c>
      <c r="G21" s="38">
        <v>0</v>
      </c>
    </row>
    <row r="22" spans="1:7" x14ac:dyDescent="0.2">
      <c r="A22" s="39" t="s">
        <v>14</v>
      </c>
      <c r="B22" s="8">
        <v>0</v>
      </c>
      <c r="C22" s="8">
        <v>0</v>
      </c>
      <c r="D22" s="8">
        <v>0</v>
      </c>
      <c r="E22" s="40">
        <v>0</v>
      </c>
      <c r="F22" s="8">
        <v>0</v>
      </c>
      <c r="G22" s="41">
        <v>0</v>
      </c>
    </row>
    <row r="23" spans="1:7" x14ac:dyDescent="0.2">
      <c r="A23" s="39" t="s">
        <v>15</v>
      </c>
      <c r="B23" s="8">
        <v>0</v>
      </c>
      <c r="C23" s="8">
        <v>0</v>
      </c>
      <c r="D23" s="8">
        <v>0</v>
      </c>
      <c r="E23" s="40">
        <v>0</v>
      </c>
      <c r="F23" s="8">
        <v>0</v>
      </c>
      <c r="G23" s="41">
        <v>0</v>
      </c>
    </row>
    <row r="24" spans="1:7" x14ac:dyDescent="0.2">
      <c r="A24" s="39" t="s">
        <v>16</v>
      </c>
      <c r="B24" s="8">
        <v>0</v>
      </c>
      <c r="C24" s="8">
        <v>0</v>
      </c>
      <c r="D24" s="8">
        <v>0</v>
      </c>
      <c r="E24" s="40">
        <v>0</v>
      </c>
      <c r="F24" s="8">
        <v>0</v>
      </c>
      <c r="G24" s="41">
        <v>0</v>
      </c>
    </row>
    <row r="25" spans="1:7" x14ac:dyDescent="0.2">
      <c r="A25" s="39" t="s">
        <v>17</v>
      </c>
      <c r="B25" s="8">
        <v>0</v>
      </c>
      <c r="C25" s="8">
        <v>0</v>
      </c>
      <c r="D25" s="8">
        <v>0</v>
      </c>
      <c r="E25" s="40">
        <v>0</v>
      </c>
      <c r="F25" s="8">
        <v>0</v>
      </c>
      <c r="G25" s="41">
        <v>0</v>
      </c>
    </row>
    <row r="26" spans="1:7" ht="11.4" x14ac:dyDescent="0.2">
      <c r="A26" s="39" t="s">
        <v>42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42">
        <f>+F26-B26</f>
        <v>0</v>
      </c>
    </row>
    <row r="27" spans="1:7" ht="11.4" x14ac:dyDescent="0.2">
      <c r="A27" s="39" t="s">
        <v>43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42">
        <f>+F27-B27</f>
        <v>0</v>
      </c>
    </row>
    <row r="28" spans="1:7" ht="20.399999999999999" x14ac:dyDescent="0.2">
      <c r="A28" s="39" t="s">
        <v>28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42">
        <f>+F28-B28</f>
        <v>0</v>
      </c>
    </row>
    <row r="29" spans="1:7" ht="20.399999999999999" x14ac:dyDescent="0.2">
      <c r="A29" s="39" t="s">
        <v>22</v>
      </c>
      <c r="B29" s="8">
        <v>0</v>
      </c>
      <c r="C29" s="8">
        <v>0</v>
      </c>
      <c r="D29" s="8">
        <v>0</v>
      </c>
      <c r="E29" s="40">
        <v>0</v>
      </c>
      <c r="F29" s="8">
        <v>0</v>
      </c>
      <c r="G29" s="41">
        <v>0</v>
      </c>
    </row>
    <row r="30" spans="1:7" x14ac:dyDescent="0.2">
      <c r="A30" s="39"/>
      <c r="B30" s="42"/>
      <c r="C30" s="42"/>
      <c r="D30" s="42"/>
      <c r="E30" s="43"/>
      <c r="F30" s="42"/>
      <c r="G30" s="44"/>
    </row>
    <row r="31" spans="1:7" ht="30.6" x14ac:dyDescent="0.2">
      <c r="A31" s="45" t="s">
        <v>30</v>
      </c>
      <c r="B31" s="46">
        <f>+B32+B33+B34+B35</f>
        <v>657683436.44999993</v>
      </c>
      <c r="C31" s="46">
        <f t="shared" ref="C31:G31" si="4">+C32+C33+C34+C35</f>
        <v>0</v>
      </c>
      <c r="D31" s="46">
        <f t="shared" si="4"/>
        <v>657683436.44999993</v>
      </c>
      <c r="E31" s="47">
        <f t="shared" si="4"/>
        <v>328176302.74000001</v>
      </c>
      <c r="F31" s="46">
        <f t="shared" si="4"/>
        <v>328176302.74000001</v>
      </c>
      <c r="G31" s="48">
        <f t="shared" si="4"/>
        <v>-329507133.70999992</v>
      </c>
    </row>
    <row r="32" spans="1:7" x14ac:dyDescent="0.2">
      <c r="A32" s="39" t="s">
        <v>15</v>
      </c>
      <c r="B32" s="8">
        <v>0</v>
      </c>
      <c r="C32" s="8">
        <v>0</v>
      </c>
      <c r="D32" s="8">
        <v>0</v>
      </c>
      <c r="E32" s="40">
        <v>0</v>
      </c>
      <c r="F32" s="8">
        <v>0</v>
      </c>
      <c r="G32" s="41">
        <v>0</v>
      </c>
    </row>
    <row r="33" spans="1:7" ht="11.4" x14ac:dyDescent="0.2">
      <c r="A33" s="39" t="s">
        <v>44</v>
      </c>
      <c r="B33" s="42">
        <v>32548588.850000001</v>
      </c>
      <c r="C33" s="42">
        <v>0</v>
      </c>
      <c r="D33" s="42">
        <f>+B33+C33</f>
        <v>32548588.850000001</v>
      </c>
      <c r="E33" s="42">
        <v>10127213.810000001</v>
      </c>
      <c r="F33" s="42">
        <v>10127213.810000001</v>
      </c>
      <c r="G33" s="42">
        <f>+F33-B33</f>
        <v>-22421375.039999999</v>
      </c>
    </row>
    <row r="34" spans="1:7" ht="21.6" x14ac:dyDescent="0.2">
      <c r="A34" s="39" t="s">
        <v>45</v>
      </c>
      <c r="B34" s="42">
        <v>625134847.5999999</v>
      </c>
      <c r="C34" s="42">
        <v>0</v>
      </c>
      <c r="D34" s="42">
        <f>+B34+C34</f>
        <v>625134847.5999999</v>
      </c>
      <c r="E34" s="42">
        <v>273957824.79000002</v>
      </c>
      <c r="F34" s="42">
        <v>273957824.79000002</v>
      </c>
      <c r="G34" s="42">
        <f>+F34-B34</f>
        <v>-351177022.80999988</v>
      </c>
    </row>
    <row r="35" spans="1:7" ht="20.399999999999999" x14ac:dyDescent="0.2">
      <c r="A35" s="39" t="s">
        <v>22</v>
      </c>
      <c r="B35" s="42">
        <v>0</v>
      </c>
      <c r="C35" s="42">
        <v>0</v>
      </c>
      <c r="D35" s="42">
        <v>0</v>
      </c>
      <c r="E35" s="42">
        <v>44091264.140000001</v>
      </c>
      <c r="F35" s="42">
        <v>44091264.140000001</v>
      </c>
      <c r="G35" s="42">
        <f>+F35-B35</f>
        <v>44091264.140000001</v>
      </c>
    </row>
    <row r="36" spans="1:7" x14ac:dyDescent="0.2">
      <c r="A36" s="49"/>
      <c r="B36" s="42"/>
      <c r="C36" s="42"/>
      <c r="D36" s="42"/>
      <c r="E36" s="43"/>
      <c r="F36" s="42"/>
      <c r="G36" s="44"/>
    </row>
    <row r="37" spans="1:7" x14ac:dyDescent="0.2">
      <c r="A37" s="50" t="s">
        <v>29</v>
      </c>
      <c r="B37" s="51">
        <v>0</v>
      </c>
      <c r="C37" s="51">
        <v>0</v>
      </c>
      <c r="D37" s="51">
        <v>0</v>
      </c>
      <c r="E37" s="52">
        <v>0</v>
      </c>
      <c r="F37" s="51">
        <v>0</v>
      </c>
      <c r="G37" s="53">
        <v>0</v>
      </c>
    </row>
    <row r="38" spans="1:7" x14ac:dyDescent="0.2">
      <c r="A38" s="39" t="s">
        <v>23</v>
      </c>
      <c r="B38" s="8">
        <v>0</v>
      </c>
      <c r="C38" s="8">
        <v>0</v>
      </c>
      <c r="D38" s="8">
        <v>0</v>
      </c>
      <c r="E38" s="40">
        <v>0</v>
      </c>
      <c r="F38" s="8">
        <v>0</v>
      </c>
      <c r="G38" s="41">
        <v>0</v>
      </c>
    </row>
    <row r="39" spans="1:7" x14ac:dyDescent="0.2">
      <c r="A39" s="39"/>
      <c r="B39" s="54"/>
      <c r="C39" s="54"/>
      <c r="D39" s="54"/>
      <c r="E39" s="55"/>
      <c r="F39" s="54"/>
      <c r="G39" s="56"/>
    </row>
    <row r="40" spans="1:7" x14ac:dyDescent="0.2">
      <c r="A40" s="57" t="s">
        <v>24</v>
      </c>
      <c r="B40" s="25">
        <f>+B21+B31+B37</f>
        <v>657683436.44999993</v>
      </c>
      <c r="C40" s="25">
        <f t="shared" ref="C40:G40" si="5">+C21+C31+C37</f>
        <v>0</v>
      </c>
      <c r="D40" s="25">
        <f t="shared" si="5"/>
        <v>657683436.44999993</v>
      </c>
      <c r="E40" s="25">
        <f t="shared" si="5"/>
        <v>328176302.74000001</v>
      </c>
      <c r="F40" s="25">
        <f t="shared" si="5"/>
        <v>328176302.74000001</v>
      </c>
      <c r="G40" s="25">
        <f t="shared" si="5"/>
        <v>-329507133.70999992</v>
      </c>
    </row>
    <row r="41" spans="1:7" x14ac:dyDescent="0.2">
      <c r="A41" s="26"/>
      <c r="B41" s="27"/>
      <c r="C41" s="27"/>
      <c r="D41" s="27"/>
      <c r="E41" s="29" t="s">
        <v>25</v>
      </c>
      <c r="F41" s="58"/>
      <c r="G41" s="31">
        <v>0</v>
      </c>
    </row>
    <row r="43" spans="1:7" x14ac:dyDescent="0.2">
      <c r="A43" s="67" t="s">
        <v>46</v>
      </c>
      <c r="B43" s="67"/>
      <c r="C43" s="67"/>
    </row>
    <row r="44" spans="1:7" ht="11.4" x14ac:dyDescent="0.2">
      <c r="A44" s="2" t="s">
        <v>47</v>
      </c>
    </row>
    <row r="45" spans="1:7" ht="26.4" customHeight="1" x14ac:dyDescent="0.2">
      <c r="A45" s="68" t="s">
        <v>48</v>
      </c>
      <c r="B45" s="68"/>
      <c r="C45" s="68"/>
      <c r="D45" s="68"/>
      <c r="E45" s="68"/>
      <c r="F45" s="68"/>
      <c r="G45" s="68"/>
    </row>
    <row r="48" spans="1:7" x14ac:dyDescent="0.2">
      <c r="A48" s="59" t="s">
        <v>31</v>
      </c>
    </row>
    <row r="49" spans="1:4" x14ac:dyDescent="0.2">
      <c r="A49" s="60"/>
    </row>
    <row r="50" spans="1:4" x14ac:dyDescent="0.2">
      <c r="A50" s="61"/>
    </row>
    <row r="51" spans="1:4" x14ac:dyDescent="0.2">
      <c r="A51" s="62" t="s">
        <v>32</v>
      </c>
      <c r="C51" s="62" t="s">
        <v>32</v>
      </c>
    </row>
    <row r="52" spans="1:4" x14ac:dyDescent="0.2">
      <c r="A52" s="61"/>
      <c r="C52" s="61"/>
    </row>
    <row r="53" spans="1:4" x14ac:dyDescent="0.2">
      <c r="A53" s="63" t="s">
        <v>40</v>
      </c>
      <c r="C53" s="63" t="s">
        <v>33</v>
      </c>
    </row>
    <row r="54" spans="1:4" x14ac:dyDescent="0.2">
      <c r="A54" s="69" t="s">
        <v>38</v>
      </c>
      <c r="B54" s="69"/>
      <c r="C54" s="69" t="s">
        <v>34</v>
      </c>
      <c r="D54" s="69"/>
    </row>
    <row r="55" spans="1:4" x14ac:dyDescent="0.2">
      <c r="A55" s="64" t="s">
        <v>39</v>
      </c>
      <c r="C55" s="64" t="s">
        <v>35</v>
      </c>
    </row>
    <row r="56" spans="1:4" x14ac:dyDescent="0.2">
      <c r="A56" s="61"/>
    </row>
    <row r="57" spans="1:4" x14ac:dyDescent="0.2">
      <c r="A57" s="65"/>
    </row>
    <row r="58" spans="1:4" x14ac:dyDescent="0.2">
      <c r="A58" s="61" t="s">
        <v>36</v>
      </c>
    </row>
    <row r="59" spans="1:4" x14ac:dyDescent="0.2">
      <c r="A59" s="61"/>
    </row>
    <row r="60" spans="1:4" x14ac:dyDescent="0.2">
      <c r="A60" s="63" t="s">
        <v>50</v>
      </c>
    </row>
    <row r="61" spans="1:4" x14ac:dyDescent="0.2">
      <c r="A61" s="66" t="s">
        <v>51</v>
      </c>
    </row>
    <row r="62" spans="1:4" x14ac:dyDescent="0.2">
      <c r="A62" s="61" t="s">
        <v>37</v>
      </c>
    </row>
  </sheetData>
  <sheetProtection formatCells="0" formatColumns="0" formatRows="0" insertRows="0" autoFilter="0"/>
  <mergeCells count="9">
    <mergeCell ref="A43:C43"/>
    <mergeCell ref="A45:G45"/>
    <mergeCell ref="A54:B54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c865bf4-0f22-4e4d-b041-7b0c1657e5a8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2024-04-29T14:41:31Z</cp:lastPrinted>
  <dcterms:created xsi:type="dcterms:W3CDTF">2012-12-11T20:48:19Z</dcterms:created>
  <dcterms:modified xsi:type="dcterms:W3CDTF">2024-04-29T14:41:36Z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