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\"/>
    </mc:Choice>
  </mc:AlternateContent>
  <bookViews>
    <workbookView xWindow="0" yWindow="0" windowWidth="23040" windowHeight="9192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D73" i="1"/>
  <c r="G73" i="1" s="1"/>
  <c r="D71" i="1"/>
  <c r="G71" i="1" s="1"/>
  <c r="G69" i="1"/>
  <c r="D69" i="1"/>
  <c r="G67" i="1"/>
  <c r="D67" i="1"/>
  <c r="D65" i="1"/>
  <c r="G65" i="1" s="1"/>
  <c r="D63" i="1"/>
  <c r="G63" i="1" s="1"/>
  <c r="G61" i="1"/>
  <c r="D61" i="1"/>
  <c r="D75" i="1" s="1"/>
  <c r="G53" i="1"/>
  <c r="F53" i="1"/>
  <c r="E53" i="1"/>
  <c r="C53" i="1"/>
  <c r="B53" i="1"/>
  <c r="D51" i="1"/>
  <c r="D53" i="1" s="1"/>
  <c r="D50" i="1"/>
  <c r="D49" i="1"/>
  <c r="D48" i="1"/>
  <c r="F40" i="1"/>
  <c r="E40" i="1"/>
  <c r="C40" i="1"/>
  <c r="B40" i="1"/>
  <c r="G38" i="1"/>
  <c r="D38" i="1"/>
  <c r="D37" i="1"/>
  <c r="G37" i="1" s="1"/>
  <c r="D36" i="1"/>
  <c r="G36" i="1" s="1"/>
  <c r="G35" i="1"/>
  <c r="D35" i="1"/>
  <c r="G34" i="1"/>
  <c r="D34" i="1"/>
  <c r="D33" i="1"/>
  <c r="G33" i="1" s="1"/>
  <c r="D32" i="1"/>
  <c r="G32" i="1" s="1"/>
  <c r="G31" i="1"/>
  <c r="D31" i="1"/>
  <c r="G30" i="1"/>
  <c r="D30" i="1"/>
  <c r="D29" i="1"/>
  <c r="G29" i="1" s="1"/>
  <c r="D28" i="1"/>
  <c r="G28" i="1" s="1"/>
  <c r="G27" i="1"/>
  <c r="D27" i="1"/>
  <c r="G26" i="1"/>
  <c r="D26" i="1"/>
  <c r="D25" i="1"/>
  <c r="G25" i="1" s="1"/>
  <c r="D24" i="1"/>
  <c r="G24" i="1" s="1"/>
  <c r="G23" i="1"/>
  <c r="D23" i="1"/>
  <c r="G22" i="1"/>
  <c r="D22" i="1"/>
  <c r="D21" i="1"/>
  <c r="G21" i="1" s="1"/>
  <c r="D20" i="1"/>
  <c r="G20" i="1" s="1"/>
  <c r="G19" i="1"/>
  <c r="D19" i="1"/>
  <c r="G18" i="1"/>
  <c r="D18" i="1"/>
  <c r="D17" i="1"/>
  <c r="G17" i="1" s="1"/>
  <c r="D16" i="1"/>
  <c r="G16" i="1" s="1"/>
  <c r="G15" i="1"/>
  <c r="D15" i="1"/>
  <c r="G14" i="1"/>
  <c r="D14" i="1"/>
  <c r="D13" i="1"/>
  <c r="G13" i="1" s="1"/>
  <c r="D12" i="1"/>
  <c r="G12" i="1" s="1"/>
  <c r="G11" i="1"/>
  <c r="D11" i="1"/>
  <c r="G10" i="1"/>
  <c r="D10" i="1"/>
  <c r="D9" i="1"/>
  <c r="G9" i="1" s="1"/>
  <c r="D8" i="1"/>
  <c r="G8" i="1" s="1"/>
  <c r="G7" i="1"/>
  <c r="D7" i="1"/>
  <c r="G75" i="1" l="1"/>
  <c r="G40" i="1"/>
  <c r="D40" i="1"/>
</calcChain>
</file>

<file path=xl/sharedStrings.xml><?xml version="1.0" encoding="utf-8"?>
<sst xmlns="http://schemas.openxmlformats.org/spreadsheetml/2006/main" count="93" uniqueCount="69">
  <si>
    <t>Junta de Agua Potable, Drenaje Alcantarillado y Saneamiento del Municipio de Irapuato, Gto.
Estado Analítico del Ejercicio del Presupuesto de Egresos
Clasificación Administrativa
Del 01 de Enero al 31 de Marzo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</si>
  <si>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</si>
  <si>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</si>
  <si>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</si>
  <si>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</si>
  <si>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</si>
  <si>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</si>
  <si>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</si>
  <si>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</si>
  <si>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</si>
  <si>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</si>
  <si>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</si>
  <si>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</si>
  <si>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</si>
  <si>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</si>
  <si>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</si>
  <si>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</si>
  <si>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</si>
  <si>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</si>
  <si>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</si>
  <si>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</si>
  <si>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</si>
  <si>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FINANZAS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</si>
  <si>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</si>
  <si>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</si>
  <si>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</si>
  <si>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</si>
  <si>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</si>
  <si>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</si>
  <si>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</si>
  <si>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</si>
  <si>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</si>
  <si>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</si>
  <si>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</si>
  <si>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</si>
  <si>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</si>
  <si>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</si>
  <si>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</si>
  <si>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</si>
  <si>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</si>
  <si>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</si>
  <si>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</si>
  <si>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</si>
  <si>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t>Total del Gasto</t>
  </si>
  <si>
    <t>Gobierno (Federal/Estatal/Municipal) de Irapuato, Gto.
Estado Analítico del Ejercicio del Presupuesto de Egresos
Clasificación Administrativa
Del 01 de Enero al 31 de Marzo de 2024</t>
  </si>
  <si>
    <t>NO APLICA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</si>
  <si>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</si>
  <si>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</si>
  <si>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</si>
  <si>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</si>
  <si>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de Enero al 31 de Marzo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</si>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</sst>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7" fillId="0" borderId="0"/>
  </cellStyleXfs>
  <cellXfs count="47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centerContinuous" vertical="center" wrapText="1"/>
      <protection locked="0"/>
    </xf>
    <xf numFmtId="0" fontId="4" fillId="2" borderId="5" xfId="1" applyFont="1" applyFill="1" applyBorder="1" applyAlignment="1" applyProtection="1">
      <alignment horizontal="centerContinuous" vertical="center" wrapText="1"/>
      <protection locked="0"/>
    </xf>
    <xf numFmtId="0" fontId="4" fillId="2" borderId="6" xfId="1" applyFont="1" applyFill="1" applyBorder="1" applyAlignment="1" applyProtection="1">
      <alignment horizontal="centerContinuous" vertical="center" wrapText="1"/>
      <protection locked="0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4" fontId="5" fillId="0" borderId="7" xfId="1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/>
    </xf>
    <xf numFmtId="4" fontId="6" fillId="3" borderId="12" xfId="0" applyNumberFormat="1" applyFont="1" applyFill="1" applyBorder="1"/>
    <xf numFmtId="4" fontId="1" fillId="0" borderId="13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6" fillId="3" borderId="0" xfId="0" applyNumberFormat="1" applyFont="1" applyFill="1"/>
    <xf numFmtId="4" fontId="5" fillId="0" borderId="15" xfId="0" applyNumberFormat="1" applyFont="1" applyBorder="1"/>
    <xf numFmtId="0" fontId="0" fillId="0" borderId="16" xfId="0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4" fontId="4" fillId="0" borderId="9" xfId="0" applyNumberFormat="1" applyFont="1" applyBorder="1"/>
    <xf numFmtId="4" fontId="0" fillId="0" borderId="0" xfId="0" applyNumberFormat="1" applyProtection="1"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0" fillId="0" borderId="7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5" xfId="0" applyNumberFormat="1" applyBorder="1"/>
    <xf numFmtId="0" fontId="0" fillId="0" borderId="16" xfId="0" applyBorder="1" applyProtection="1">
      <protection locked="0"/>
    </xf>
    <xf numFmtId="4" fontId="0" fillId="0" borderId="10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 wrapText="1" indent="1"/>
      <protection locked="0"/>
    </xf>
    <xf numFmtId="4" fontId="6" fillId="0" borderId="13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4" fontId="0" fillId="0" borderId="15" xfId="0" applyNumberFormat="1" applyBorder="1" applyAlignment="1" applyProtection="1">
      <alignment vertical="center"/>
      <protection locked="0"/>
    </xf>
    <xf numFmtId="0" fontId="6" fillId="0" borderId="13" xfId="0" applyFont="1" applyBorder="1"/>
    <xf numFmtId="0" fontId="6" fillId="0" borderId="14" xfId="0" applyFont="1" applyBorder="1"/>
    <xf numFmtId="4" fontId="1" fillId="0" borderId="15" xfId="2" applyNumberFormat="1" applyBorder="1" applyProtection="1">
      <protection locked="0"/>
    </xf>
    <xf numFmtId="0" fontId="0" fillId="0" borderId="17" xfId="0" applyBorder="1" applyAlignment="1" applyProtection="1">
      <alignment horizontal="left" indent="1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5" fillId="0" borderId="0" xfId="3" applyFont="1" applyAlignment="1" applyProtection="1">
      <alignment vertical="top" wrapText="1"/>
      <protection locked="0"/>
    </xf>
  </cellXfs>
  <cellStyles count="4">
    <cellStyle name="Normal" xfId="0" builtinId="0"/>
    <cellStyle name="Normal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showGridLines="0" tabSelected="1" workbookViewId="0">
      <selection sqref="A1:G92"/>
    </sheetView>
  </sheetViews>
  <sheetFormatPr baseColWidth="10" defaultColWidth="12" defaultRowHeight="10.199999999999999" x14ac:dyDescent="0.2"/>
  <cols>
    <col min="1" max="1" width="60.85546875" style="4" customWidth="1"/>
    <col min="2" max="7" width="18.28515625" style="4" customWidth="1"/>
    <col min="8" max="16384" width="12" style="4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5"/>
      <c r="C2" s="5"/>
      <c r="D2" s="5"/>
      <c r="E2" s="5"/>
      <c r="F2" s="5"/>
      <c r="G2" s="5"/>
    </row>
    <row r="3" spans="1:7" x14ac:dyDescent="0.2">
      <c r="A3" s="6"/>
      <c r="B3" s="7" t="s">
        <v>1</v>
      </c>
      <c r="C3" s="8"/>
      <c r="D3" s="8"/>
      <c r="E3" s="8"/>
      <c r="F3" s="9"/>
      <c r="G3" s="10" t="s">
        <v>2</v>
      </c>
    </row>
    <row r="4" spans="1:7" ht="24.9" customHeight="1" x14ac:dyDescent="0.2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</row>
    <row r="5" spans="1:7" x14ac:dyDescent="0.2">
      <c r="A5" s="14"/>
      <c r="B5" s="15">
        <v>1</v>
      </c>
      <c r="C5" s="15">
        <v>2</v>
      </c>
      <c r="D5" s="15" t="s">
        <v>9</v>
      </c>
      <c r="E5" s="15">
        <v>4</v>
      </c>
      <c r="F5" s="15">
        <v>5</v>
      </c>
      <c r="G5" s="15" t="s">
        <v>10</v>
      </c>
    </row>
    <row r="6" spans="1:7" x14ac:dyDescent="0.2">
      <c r="A6" s="16"/>
      <c r="B6" s="17"/>
      <c r="C6" s="17"/>
      <c r="D6" s="17"/>
      <c r="E6" s="17"/>
      <c r="F6" s="17"/>
      <c r="G6" s="17"/>
    </row>
    <row r="7" spans="1:7" x14ac:dyDescent="0.2">
      <c r="A7" s="18" t="s">
        <v>11</v>
      </c>
      <c r="B7" s="19">
        <v>2570762.4299999997</v>
      </c>
      <c r="C7" s="20">
        <v>0</v>
      </c>
      <c r="D7" s="21">
        <f>B7+C7</f>
        <v>2570762.4299999997</v>
      </c>
      <c r="E7" s="21">
        <v>490028.72</v>
      </c>
      <c r="F7" s="22">
        <v>489508.14999999997</v>
      </c>
      <c r="G7" s="23">
        <f>D7-E7</f>
        <v>2080733.7099999997</v>
      </c>
    </row>
    <row r="8" spans="1:7" x14ac:dyDescent="0.2">
      <c r="A8" s="18" t="s">
        <v>12</v>
      </c>
      <c r="B8" s="19">
        <v>4935977.25</v>
      </c>
      <c r="C8" s="20">
        <v>0</v>
      </c>
      <c r="D8" s="21">
        <f t="shared" ref="D8:D38" si="0">B8+C8</f>
        <v>4935977.25</v>
      </c>
      <c r="E8" s="21">
        <v>584322.9700000002</v>
      </c>
      <c r="F8" s="22">
        <v>577120.92000000016</v>
      </c>
      <c r="G8" s="23">
        <f t="shared" ref="G8:G38" si="1">D8-E8</f>
        <v>4351654.2799999993</v>
      </c>
    </row>
    <row r="9" spans="1:7" x14ac:dyDescent="0.2">
      <c r="A9" s="18" t="s">
        <v>13</v>
      </c>
      <c r="B9" s="19">
        <v>8429868.620000001</v>
      </c>
      <c r="C9" s="20">
        <v>0</v>
      </c>
      <c r="D9" s="21">
        <f t="shared" si="0"/>
        <v>8429868.620000001</v>
      </c>
      <c r="E9" s="21">
        <v>2662882.4</v>
      </c>
      <c r="F9" s="22">
        <v>2571301.9600000004</v>
      </c>
      <c r="G9" s="23">
        <f t="shared" si="1"/>
        <v>5766986.2200000007</v>
      </c>
    </row>
    <row r="10" spans="1:7" x14ac:dyDescent="0.2">
      <c r="A10" s="18" t="s">
        <v>14</v>
      </c>
      <c r="B10" s="19">
        <v>3139664.1100000003</v>
      </c>
      <c r="C10" s="20">
        <v>0</v>
      </c>
      <c r="D10" s="21">
        <f t="shared" si="0"/>
        <v>3139664.1100000003</v>
      </c>
      <c r="E10" s="21">
        <v>419997.68</v>
      </c>
      <c r="F10" s="22">
        <v>418785.93</v>
      </c>
      <c r="G10" s="23">
        <f t="shared" si="1"/>
        <v>2719666.43</v>
      </c>
    </row>
    <row r="11" spans="1:7" x14ac:dyDescent="0.2">
      <c r="A11" s="18" t="s">
        <v>15</v>
      </c>
      <c r="B11" s="19">
        <v>6854326.3900000006</v>
      </c>
      <c r="C11" s="20">
        <v>0</v>
      </c>
      <c r="D11" s="21">
        <f t="shared" si="0"/>
        <v>6854326.3900000006</v>
      </c>
      <c r="E11" s="21">
        <v>874072.80999999994</v>
      </c>
      <c r="F11" s="22">
        <v>873032.17999999993</v>
      </c>
      <c r="G11" s="23">
        <f t="shared" si="1"/>
        <v>5980253.580000001</v>
      </c>
    </row>
    <row r="12" spans="1:7" x14ac:dyDescent="0.2">
      <c r="A12" s="18" t="s">
        <v>16</v>
      </c>
      <c r="B12" s="19">
        <v>695781.04999999993</v>
      </c>
      <c r="C12" s="20">
        <v>0</v>
      </c>
      <c r="D12" s="21">
        <f t="shared" si="0"/>
        <v>695781.04999999993</v>
      </c>
      <c r="E12" s="21">
        <v>147309.12999999998</v>
      </c>
      <c r="F12" s="22">
        <v>144674.35999999999</v>
      </c>
      <c r="G12" s="23">
        <f t="shared" si="1"/>
        <v>548471.91999999993</v>
      </c>
    </row>
    <row r="13" spans="1:7" x14ac:dyDescent="0.2">
      <c r="A13" s="18" t="s">
        <v>17</v>
      </c>
      <c r="B13" s="19">
        <v>1282424.28</v>
      </c>
      <c r="C13" s="20">
        <v>0</v>
      </c>
      <c r="D13" s="21">
        <f t="shared" si="0"/>
        <v>1282424.28</v>
      </c>
      <c r="E13" s="21">
        <v>238454.71</v>
      </c>
      <c r="F13" s="22">
        <v>232279.77</v>
      </c>
      <c r="G13" s="23">
        <f t="shared" si="1"/>
        <v>1043969.5700000001</v>
      </c>
    </row>
    <row r="14" spans="1:7" x14ac:dyDescent="0.2">
      <c r="A14" s="18" t="s">
        <v>18</v>
      </c>
      <c r="B14" s="19">
        <v>11699991.013800001</v>
      </c>
      <c r="C14" s="20">
        <v>0</v>
      </c>
      <c r="D14" s="21">
        <f t="shared" si="0"/>
        <v>11699991.013800001</v>
      </c>
      <c r="E14" s="21">
        <v>1540202.3199999998</v>
      </c>
      <c r="F14" s="22">
        <v>1537997.5599999998</v>
      </c>
      <c r="G14" s="23">
        <f t="shared" si="1"/>
        <v>10159788.6938</v>
      </c>
    </row>
    <row r="15" spans="1:7" x14ac:dyDescent="0.2">
      <c r="A15" s="18" t="s">
        <v>19</v>
      </c>
      <c r="B15" s="19">
        <v>2133643.2948000003</v>
      </c>
      <c r="C15" s="20">
        <v>0</v>
      </c>
      <c r="D15" s="21">
        <f t="shared" si="0"/>
        <v>2133643.2948000003</v>
      </c>
      <c r="E15" s="21">
        <v>442006.79000000004</v>
      </c>
      <c r="F15" s="22">
        <v>438408.99000000005</v>
      </c>
      <c r="G15" s="23">
        <f t="shared" si="1"/>
        <v>1691636.5048000002</v>
      </c>
    </row>
    <row r="16" spans="1:7" x14ac:dyDescent="0.2">
      <c r="A16" s="18" t="s">
        <v>20</v>
      </c>
      <c r="B16" s="19">
        <v>2896516.0360000008</v>
      </c>
      <c r="C16" s="20">
        <v>0</v>
      </c>
      <c r="D16" s="21">
        <f t="shared" si="0"/>
        <v>2896516.0360000008</v>
      </c>
      <c r="E16" s="21">
        <v>552182.43999999994</v>
      </c>
      <c r="F16" s="22">
        <v>551168.72</v>
      </c>
      <c r="G16" s="23">
        <f t="shared" si="1"/>
        <v>2344333.5960000008</v>
      </c>
    </row>
    <row r="17" spans="1:7" x14ac:dyDescent="0.2">
      <c r="A17" s="18" t="s">
        <v>21</v>
      </c>
      <c r="B17" s="19">
        <v>40111993.089999996</v>
      </c>
      <c r="C17" s="20">
        <v>0</v>
      </c>
      <c r="D17" s="21">
        <f t="shared" si="0"/>
        <v>40111993.089999996</v>
      </c>
      <c r="E17" s="21">
        <v>10092460.629999995</v>
      </c>
      <c r="F17" s="22">
        <v>9998474.1299999952</v>
      </c>
      <c r="G17" s="23">
        <f t="shared" si="1"/>
        <v>30019532.460000001</v>
      </c>
    </row>
    <row r="18" spans="1:7" x14ac:dyDescent="0.2">
      <c r="A18" s="18" t="s">
        <v>22</v>
      </c>
      <c r="B18" s="19">
        <v>1048705.1780000001</v>
      </c>
      <c r="C18" s="20">
        <v>0</v>
      </c>
      <c r="D18" s="21">
        <f t="shared" si="0"/>
        <v>1048705.1780000001</v>
      </c>
      <c r="E18" s="21">
        <v>172481.98</v>
      </c>
      <c r="F18" s="22">
        <v>171981.24000000002</v>
      </c>
      <c r="G18" s="23">
        <f t="shared" si="1"/>
        <v>876223.19800000009</v>
      </c>
    </row>
    <row r="19" spans="1:7" x14ac:dyDescent="0.2">
      <c r="A19" s="18" t="s">
        <v>23</v>
      </c>
      <c r="B19" s="19">
        <v>7494046.5995999994</v>
      </c>
      <c r="C19" s="20">
        <v>0</v>
      </c>
      <c r="D19" s="21">
        <f t="shared" si="0"/>
        <v>7494046.5995999994</v>
      </c>
      <c r="E19" s="21">
        <v>1681169.8199999998</v>
      </c>
      <c r="F19" s="22">
        <v>1570679.8199999998</v>
      </c>
      <c r="G19" s="23">
        <f t="shared" si="1"/>
        <v>5812876.7796</v>
      </c>
    </row>
    <row r="20" spans="1:7" x14ac:dyDescent="0.2">
      <c r="A20" s="18" t="s">
        <v>24</v>
      </c>
      <c r="B20" s="19">
        <v>1275739.8559999997</v>
      </c>
      <c r="C20" s="20">
        <v>0</v>
      </c>
      <c r="D20" s="21">
        <f t="shared" si="0"/>
        <v>1275739.8559999997</v>
      </c>
      <c r="E20" s="21">
        <v>254924.6</v>
      </c>
      <c r="F20" s="22">
        <v>254328.85</v>
      </c>
      <c r="G20" s="23">
        <f t="shared" si="1"/>
        <v>1020815.2559999997</v>
      </c>
    </row>
    <row r="21" spans="1:7" x14ac:dyDescent="0.2">
      <c r="A21" s="18" t="s">
        <v>25</v>
      </c>
      <c r="B21" s="19">
        <v>8149261.7280000001</v>
      </c>
      <c r="C21" s="20">
        <v>0</v>
      </c>
      <c r="D21" s="21">
        <f t="shared" si="0"/>
        <v>8149261.7280000001</v>
      </c>
      <c r="E21" s="21">
        <v>1833623.1700000004</v>
      </c>
      <c r="F21" s="22">
        <v>1820259.6000000003</v>
      </c>
      <c r="G21" s="23">
        <f t="shared" si="1"/>
        <v>6315638.5580000002</v>
      </c>
    </row>
    <row r="22" spans="1:7" x14ac:dyDescent="0.2">
      <c r="A22" s="18" t="s">
        <v>26</v>
      </c>
      <c r="B22" s="19">
        <v>26733112.699999999</v>
      </c>
      <c r="C22" s="20">
        <v>0</v>
      </c>
      <c r="D22" s="21">
        <f t="shared" si="0"/>
        <v>26733112.699999999</v>
      </c>
      <c r="E22" s="21">
        <v>1170341.83</v>
      </c>
      <c r="F22" s="22">
        <v>1166533.43</v>
      </c>
      <c r="G22" s="23">
        <f t="shared" si="1"/>
        <v>25562770.869999997</v>
      </c>
    </row>
    <row r="23" spans="1:7" x14ac:dyDescent="0.2">
      <c r="A23" s="18" t="s">
        <v>27</v>
      </c>
      <c r="B23" s="19">
        <v>22850636.978599995</v>
      </c>
      <c r="C23" s="20">
        <v>0</v>
      </c>
      <c r="D23" s="21">
        <f t="shared" si="0"/>
        <v>22850636.978599995</v>
      </c>
      <c r="E23" s="21">
        <v>2497677.0100000007</v>
      </c>
      <c r="F23" s="22">
        <v>2402488.1100000008</v>
      </c>
      <c r="G23" s="23">
        <f t="shared" si="1"/>
        <v>20352959.968599994</v>
      </c>
    </row>
    <row r="24" spans="1:7" x14ac:dyDescent="0.2">
      <c r="A24" s="18" t="s">
        <v>28</v>
      </c>
      <c r="B24" s="19">
        <v>22844007.704399999</v>
      </c>
      <c r="C24" s="20">
        <v>0</v>
      </c>
      <c r="D24" s="21">
        <f t="shared" si="0"/>
        <v>22844007.704399999</v>
      </c>
      <c r="E24" s="21">
        <v>4439101.9399999976</v>
      </c>
      <c r="F24" s="22">
        <v>3612104.0299999993</v>
      </c>
      <c r="G24" s="23">
        <f t="shared" si="1"/>
        <v>18404905.764400002</v>
      </c>
    </row>
    <row r="25" spans="1:7" x14ac:dyDescent="0.2">
      <c r="A25" s="18" t="s">
        <v>29</v>
      </c>
      <c r="B25" s="19">
        <v>12297170.960000003</v>
      </c>
      <c r="C25" s="20">
        <v>0</v>
      </c>
      <c r="D25" s="21">
        <f t="shared" si="0"/>
        <v>12297170.960000003</v>
      </c>
      <c r="E25" s="21">
        <v>2521380.67</v>
      </c>
      <c r="F25" s="22">
        <v>1910758.4999999995</v>
      </c>
      <c r="G25" s="23">
        <f t="shared" si="1"/>
        <v>9775790.2900000028</v>
      </c>
    </row>
    <row r="26" spans="1:7" x14ac:dyDescent="0.2">
      <c r="A26" s="18" t="s">
        <v>30</v>
      </c>
      <c r="B26" s="19">
        <v>5443561.2905000001</v>
      </c>
      <c r="C26" s="20">
        <v>0</v>
      </c>
      <c r="D26" s="21">
        <f t="shared" si="0"/>
        <v>5443561.2905000001</v>
      </c>
      <c r="E26" s="21">
        <v>1394620.98</v>
      </c>
      <c r="F26" s="22">
        <v>1392289.4</v>
      </c>
      <c r="G26" s="23">
        <f t="shared" si="1"/>
        <v>4048940.3105000001</v>
      </c>
    </row>
    <row r="27" spans="1:7" x14ac:dyDescent="0.2">
      <c r="A27" s="18" t="s">
        <v>31</v>
      </c>
      <c r="B27" s="19">
        <v>28991143.638</v>
      </c>
      <c r="C27" s="20">
        <v>0</v>
      </c>
      <c r="D27" s="21">
        <f t="shared" si="0"/>
        <v>28991143.638</v>
      </c>
      <c r="E27" s="21">
        <v>1597632.91</v>
      </c>
      <c r="F27" s="22">
        <v>1597632.91</v>
      </c>
      <c r="G27" s="23">
        <f t="shared" si="1"/>
        <v>27393510.728</v>
      </c>
    </row>
    <row r="28" spans="1:7" x14ac:dyDescent="0.2">
      <c r="A28" s="18" t="s">
        <v>32</v>
      </c>
      <c r="B28" s="19">
        <v>40990272.820000008</v>
      </c>
      <c r="C28" s="20">
        <v>0</v>
      </c>
      <c r="D28" s="21">
        <f t="shared" si="0"/>
        <v>40990272.820000008</v>
      </c>
      <c r="E28" s="21">
        <v>4968725.5999999978</v>
      </c>
      <c r="F28" s="22">
        <v>4858410.7799999993</v>
      </c>
      <c r="G28" s="23">
        <f t="shared" si="1"/>
        <v>36021547.220000014</v>
      </c>
    </row>
    <row r="29" spans="1:7" x14ac:dyDescent="0.2">
      <c r="A29" s="18" t="s">
        <v>33</v>
      </c>
      <c r="B29" s="19">
        <v>83636712.103448272</v>
      </c>
      <c r="C29" s="20">
        <v>0</v>
      </c>
      <c r="D29" s="21">
        <f t="shared" si="0"/>
        <v>83636712.103448272</v>
      </c>
      <c r="E29" s="21">
        <v>23654389.350000009</v>
      </c>
      <c r="F29" s="22">
        <v>23614404.560000002</v>
      </c>
      <c r="G29" s="23">
        <f t="shared" si="1"/>
        <v>59982322.753448263</v>
      </c>
    </row>
    <row r="30" spans="1:7" x14ac:dyDescent="0.2">
      <c r="A30" s="18" t="s">
        <v>34</v>
      </c>
      <c r="B30" s="19">
        <v>15034002.174499998</v>
      </c>
      <c r="C30" s="20">
        <v>0</v>
      </c>
      <c r="D30" s="21">
        <f t="shared" si="0"/>
        <v>15034002.174499998</v>
      </c>
      <c r="E30" s="21">
        <v>1528852.7800000003</v>
      </c>
      <c r="F30" s="22">
        <v>1363421.4500000002</v>
      </c>
      <c r="G30" s="23">
        <f t="shared" si="1"/>
        <v>13505149.394499999</v>
      </c>
    </row>
    <row r="31" spans="1:7" x14ac:dyDescent="0.2">
      <c r="A31" s="18" t="s">
        <v>35</v>
      </c>
      <c r="B31" s="19">
        <v>166223283.02644914</v>
      </c>
      <c r="C31" s="20">
        <v>0</v>
      </c>
      <c r="D31" s="21">
        <f t="shared" si="0"/>
        <v>166223283.02644914</v>
      </c>
      <c r="E31" s="21">
        <v>34068961.459999993</v>
      </c>
      <c r="F31" s="22">
        <v>33344562.699999992</v>
      </c>
      <c r="G31" s="23">
        <f t="shared" si="1"/>
        <v>132154321.56644915</v>
      </c>
    </row>
    <row r="32" spans="1:7" x14ac:dyDescent="0.2">
      <c r="A32" s="18" t="s">
        <v>36</v>
      </c>
      <c r="B32" s="19">
        <v>18779886.757999998</v>
      </c>
      <c r="C32" s="20">
        <v>0</v>
      </c>
      <c r="D32" s="21">
        <f t="shared" si="0"/>
        <v>18779886.757999998</v>
      </c>
      <c r="E32" s="21">
        <v>2486975.3000000003</v>
      </c>
      <c r="F32" s="22">
        <v>2449475.13</v>
      </c>
      <c r="G32" s="23">
        <f t="shared" si="1"/>
        <v>16292911.457999997</v>
      </c>
    </row>
    <row r="33" spans="1:7" x14ac:dyDescent="0.2">
      <c r="A33" s="18" t="s">
        <v>37</v>
      </c>
      <c r="B33" s="19">
        <v>64670920.221738093</v>
      </c>
      <c r="C33" s="20">
        <v>0</v>
      </c>
      <c r="D33" s="21">
        <f t="shared" si="0"/>
        <v>64670920.221738093</v>
      </c>
      <c r="E33" s="21">
        <v>23551494.220000003</v>
      </c>
      <c r="F33" s="22">
        <v>19212033.18</v>
      </c>
      <c r="G33" s="23">
        <f t="shared" si="1"/>
        <v>41119426.001738086</v>
      </c>
    </row>
    <row r="34" spans="1:7" x14ac:dyDescent="0.2">
      <c r="A34" s="18" t="s">
        <v>38</v>
      </c>
      <c r="B34" s="19">
        <v>2196007.608</v>
      </c>
      <c r="C34" s="20">
        <v>0</v>
      </c>
      <c r="D34" s="21">
        <f t="shared" si="0"/>
        <v>2196007.608</v>
      </c>
      <c r="E34" s="21">
        <v>415896.64</v>
      </c>
      <c r="F34" s="22">
        <v>415896.64</v>
      </c>
      <c r="G34" s="23">
        <f t="shared" si="1"/>
        <v>1780110.9679999999</v>
      </c>
    </row>
    <row r="35" spans="1:7" x14ac:dyDescent="0.2">
      <c r="A35" s="18" t="s">
        <v>39</v>
      </c>
      <c r="B35" s="19">
        <v>25410702.235134564</v>
      </c>
      <c r="C35" s="20">
        <v>0</v>
      </c>
      <c r="D35" s="21">
        <f t="shared" si="0"/>
        <v>25410702.235134564</v>
      </c>
      <c r="E35" s="21">
        <v>6187531.0500000007</v>
      </c>
      <c r="F35" s="22">
        <v>6176515.8000000007</v>
      </c>
      <c r="G35" s="23">
        <f t="shared" si="1"/>
        <v>19223171.185134564</v>
      </c>
    </row>
    <row r="36" spans="1:7" x14ac:dyDescent="0.2">
      <c r="A36" s="18" t="s">
        <v>40</v>
      </c>
      <c r="B36" s="19">
        <v>14967914.185853006</v>
      </c>
      <c r="C36" s="20">
        <v>0</v>
      </c>
      <c r="D36" s="21">
        <f t="shared" si="0"/>
        <v>14967914.185853006</v>
      </c>
      <c r="E36" s="21">
        <v>1420128.8099999994</v>
      </c>
      <c r="F36" s="22">
        <v>1417058.5199999993</v>
      </c>
      <c r="G36" s="23">
        <f t="shared" si="1"/>
        <v>13547785.375853008</v>
      </c>
    </row>
    <row r="37" spans="1:7" x14ac:dyDescent="0.2">
      <c r="A37" s="18" t="s">
        <v>41</v>
      </c>
      <c r="B37" s="19">
        <v>2414423.8496715999</v>
      </c>
      <c r="C37" s="20">
        <v>0</v>
      </c>
      <c r="D37" s="21">
        <f t="shared" si="0"/>
        <v>2414423.8496715999</v>
      </c>
      <c r="E37" s="21">
        <v>320048.63999999996</v>
      </c>
      <c r="F37" s="22">
        <v>314969.2099999999</v>
      </c>
      <c r="G37" s="23">
        <f t="shared" si="1"/>
        <v>2094375.2096716</v>
      </c>
    </row>
    <row r="38" spans="1:7" x14ac:dyDescent="0.2">
      <c r="A38" s="18" t="s">
        <v>42</v>
      </c>
      <c r="B38" s="19">
        <v>1480977.27</v>
      </c>
      <c r="C38" s="20">
        <v>0</v>
      </c>
      <c r="D38" s="21">
        <f t="shared" si="0"/>
        <v>1480977.27</v>
      </c>
      <c r="E38" s="21">
        <v>40240277.620000005</v>
      </c>
      <c r="F38" s="22">
        <v>40240277.620000005</v>
      </c>
      <c r="G38" s="23">
        <f t="shared" si="1"/>
        <v>-38759300.350000001</v>
      </c>
    </row>
    <row r="39" spans="1:7" x14ac:dyDescent="0.2">
      <c r="A39" s="24"/>
      <c r="B39" s="23"/>
      <c r="C39" s="23"/>
      <c r="D39" s="23"/>
      <c r="E39" s="23"/>
      <c r="F39" s="23"/>
      <c r="G39" s="23"/>
    </row>
    <row r="40" spans="1:7" x14ac:dyDescent="0.2">
      <c r="A40" s="25" t="s">
        <v>43</v>
      </c>
      <c r="B40" s="26">
        <f>SUM(B7:B38)</f>
        <v>657683436.45049477</v>
      </c>
      <c r="C40" s="26">
        <f t="shared" ref="C40:G40" si="2">SUM(C7:C38)</f>
        <v>0</v>
      </c>
      <c r="D40" s="26">
        <f t="shared" si="2"/>
        <v>657683436.45049477</v>
      </c>
      <c r="E40" s="26">
        <f t="shared" si="2"/>
        <v>174450156.97999999</v>
      </c>
      <c r="F40" s="26">
        <f t="shared" si="2"/>
        <v>167138834.14999998</v>
      </c>
      <c r="G40" s="26">
        <f t="shared" si="2"/>
        <v>483233279.47049469</v>
      </c>
    </row>
    <row r="41" spans="1:7" x14ac:dyDescent="0.2">
      <c r="B41" s="27"/>
      <c r="C41" s="27"/>
    </row>
    <row r="42" spans="1:7" ht="45" customHeight="1" x14ac:dyDescent="0.2">
      <c r="A42" s="28" t="s">
        <v>44</v>
      </c>
      <c r="B42" s="29"/>
      <c r="C42" s="29"/>
      <c r="D42" s="29"/>
      <c r="E42" s="29"/>
      <c r="F42" s="29"/>
      <c r="G42" s="29"/>
    </row>
    <row r="44" spans="1:7" x14ac:dyDescent="0.2">
      <c r="A44" s="6"/>
      <c r="B44" s="7" t="s">
        <v>1</v>
      </c>
      <c r="C44" s="8"/>
      <c r="D44" s="8"/>
      <c r="E44" s="8"/>
      <c r="F44" s="9"/>
      <c r="G44" s="10" t="s">
        <v>2</v>
      </c>
    </row>
    <row r="45" spans="1:7" ht="20.399999999999999" x14ac:dyDescent="0.2">
      <c r="A45" s="11" t="s">
        <v>3</v>
      </c>
      <c r="B45" s="12" t="s">
        <v>4</v>
      </c>
      <c r="C45" s="12" t="s">
        <v>5</v>
      </c>
      <c r="D45" s="12" t="s">
        <v>6</v>
      </c>
      <c r="E45" s="12" t="s">
        <v>7</v>
      </c>
      <c r="F45" s="12" t="s">
        <v>8</v>
      </c>
      <c r="G45" s="13"/>
    </row>
    <row r="46" spans="1:7" x14ac:dyDescent="0.2">
      <c r="A46" s="14"/>
      <c r="B46" s="15">
        <v>1</v>
      </c>
      <c r="C46" s="15">
        <v>2</v>
      </c>
      <c r="D46" s="15" t="s">
        <v>9</v>
      </c>
      <c r="E46" s="15">
        <v>4</v>
      </c>
      <c r="F46" s="15">
        <v>5</v>
      </c>
      <c r="G46" s="15" t="s">
        <v>10</v>
      </c>
    </row>
    <row r="47" spans="1:7" x14ac:dyDescent="0.2">
      <c r="A47" s="30" t="s">
        <v>45</v>
      </c>
      <c r="B47" s="31"/>
      <c r="C47" s="31"/>
      <c r="D47" s="31"/>
      <c r="E47" s="31"/>
      <c r="F47" s="31"/>
      <c r="G47" s="31"/>
    </row>
    <row r="48" spans="1:7" x14ac:dyDescent="0.2">
      <c r="A48" s="24" t="s">
        <v>46</v>
      </c>
      <c r="B48" s="32">
        <v>0</v>
      </c>
      <c r="C48" s="32">
        <v>0</v>
      </c>
      <c r="D48" s="32">
        <f>B48+C48</f>
        <v>0</v>
      </c>
      <c r="E48" s="32">
        <v>0</v>
      </c>
      <c r="F48" s="32">
        <v>0</v>
      </c>
      <c r="G48" s="32">
        <v>0</v>
      </c>
    </row>
    <row r="49" spans="1:7" x14ac:dyDescent="0.2">
      <c r="A49" s="24" t="s">
        <v>47</v>
      </c>
      <c r="B49" s="32">
        <v>0</v>
      </c>
      <c r="C49" s="32">
        <v>0</v>
      </c>
      <c r="D49" s="32">
        <f t="shared" ref="D49:D51" si="3">B49+C49</f>
        <v>0</v>
      </c>
      <c r="E49" s="32">
        <v>0</v>
      </c>
      <c r="F49" s="32">
        <v>0</v>
      </c>
      <c r="G49" s="32">
        <v>0</v>
      </c>
    </row>
    <row r="50" spans="1:7" x14ac:dyDescent="0.2">
      <c r="A50" s="24" t="s">
        <v>48</v>
      </c>
      <c r="B50" s="32">
        <v>0</v>
      </c>
      <c r="C50" s="32">
        <v>0</v>
      </c>
      <c r="D50" s="32">
        <f t="shared" si="3"/>
        <v>0</v>
      </c>
      <c r="E50" s="32">
        <v>0</v>
      </c>
      <c r="F50" s="32">
        <v>0</v>
      </c>
      <c r="G50" s="32">
        <v>0</v>
      </c>
    </row>
    <row r="51" spans="1:7" x14ac:dyDescent="0.2">
      <c r="A51" s="24" t="s">
        <v>49</v>
      </c>
      <c r="B51" s="33">
        <v>0</v>
      </c>
      <c r="C51" s="32">
        <v>0</v>
      </c>
      <c r="D51" s="32">
        <f t="shared" si="3"/>
        <v>0</v>
      </c>
      <c r="E51" s="32">
        <v>0</v>
      </c>
      <c r="F51" s="32">
        <v>0</v>
      </c>
      <c r="G51" s="32">
        <v>0</v>
      </c>
    </row>
    <row r="52" spans="1:7" x14ac:dyDescent="0.2">
      <c r="A52" s="34"/>
      <c r="B52" s="35"/>
      <c r="C52" s="35"/>
      <c r="D52" s="35"/>
      <c r="E52" s="35"/>
      <c r="F52" s="35"/>
      <c r="G52" s="35"/>
    </row>
    <row r="53" spans="1:7" x14ac:dyDescent="0.2">
      <c r="A53" s="25" t="s">
        <v>43</v>
      </c>
      <c r="B53" s="26">
        <f t="shared" ref="B53:G53" si="4">SUM(B48:B51)</f>
        <v>0</v>
      </c>
      <c r="C53" s="26">
        <f t="shared" si="4"/>
        <v>0</v>
      </c>
      <c r="D53" s="26">
        <f t="shared" si="4"/>
        <v>0</v>
      </c>
      <c r="E53" s="26">
        <f t="shared" si="4"/>
        <v>0</v>
      </c>
      <c r="F53" s="26">
        <f t="shared" si="4"/>
        <v>0</v>
      </c>
      <c r="G53" s="26">
        <f t="shared" si="4"/>
        <v>0</v>
      </c>
    </row>
    <row r="56" spans="1:7" ht="45" customHeight="1" x14ac:dyDescent="0.2">
      <c r="A56" s="1" t="s">
        <v>50</v>
      </c>
      <c r="B56" s="2"/>
      <c r="C56" s="2"/>
      <c r="D56" s="2"/>
      <c r="E56" s="2"/>
      <c r="F56" s="2"/>
      <c r="G56" s="3"/>
    </row>
    <row r="57" spans="1:7" x14ac:dyDescent="0.2">
      <c r="A57" s="6"/>
      <c r="B57" s="7" t="s">
        <v>1</v>
      </c>
      <c r="C57" s="8"/>
      <c r="D57" s="8"/>
      <c r="E57" s="8"/>
      <c r="F57" s="9"/>
      <c r="G57" s="10" t="s">
        <v>2</v>
      </c>
    </row>
    <row r="58" spans="1:7" ht="20.399999999999999" x14ac:dyDescent="0.2">
      <c r="A58" s="11" t="s">
        <v>3</v>
      </c>
      <c r="B58" s="12" t="s">
        <v>4</v>
      </c>
      <c r="C58" s="12" t="s">
        <v>5</v>
      </c>
      <c r="D58" s="12" t="s">
        <v>6</v>
      </c>
      <c r="E58" s="12" t="s">
        <v>7</v>
      </c>
      <c r="F58" s="12" t="s">
        <v>8</v>
      </c>
      <c r="G58" s="13"/>
    </row>
    <row r="59" spans="1:7" x14ac:dyDescent="0.2">
      <c r="A59" s="14"/>
      <c r="B59" s="15">
        <v>1</v>
      </c>
      <c r="C59" s="15">
        <v>2</v>
      </c>
      <c r="D59" s="15" t="s">
        <v>9</v>
      </c>
      <c r="E59" s="15">
        <v>4</v>
      </c>
      <c r="F59" s="15">
        <v>5</v>
      </c>
      <c r="G59" s="15" t="s">
        <v>10</v>
      </c>
    </row>
    <row r="60" spans="1:7" x14ac:dyDescent="0.2">
      <c r="A60" s="36"/>
      <c r="B60" s="31"/>
      <c r="C60" s="31"/>
      <c r="D60" s="31"/>
      <c r="E60" s="31"/>
      <c r="F60" s="31"/>
      <c r="G60" s="31"/>
    </row>
    <row r="61" spans="1:7" ht="20.399999999999999" x14ac:dyDescent="0.2">
      <c r="A61" s="37" t="s">
        <v>51</v>
      </c>
      <c r="B61" s="38">
        <v>657683436.45049477</v>
      </c>
      <c r="C61" s="39">
        <v>0</v>
      </c>
      <c r="D61" s="40">
        <f>B61+C61</f>
        <v>657683436.45049477</v>
      </c>
      <c r="E61" s="39">
        <v>174450156.97999999</v>
      </c>
      <c r="F61" s="39">
        <v>167138834.14999998</v>
      </c>
      <c r="G61" s="40">
        <f>D61-E61</f>
        <v>483233279.47049475</v>
      </c>
    </row>
    <row r="62" spans="1:7" x14ac:dyDescent="0.2">
      <c r="A62" s="37"/>
      <c r="B62" s="41"/>
      <c r="C62" s="42"/>
      <c r="D62" s="40"/>
      <c r="E62" s="42"/>
      <c r="F62" s="42"/>
      <c r="G62" s="40"/>
    </row>
    <row r="63" spans="1:7" x14ac:dyDescent="0.2">
      <c r="A63" s="37" t="s">
        <v>52</v>
      </c>
      <c r="B63" s="43">
        <v>0</v>
      </c>
      <c r="C63" s="43">
        <v>0</v>
      </c>
      <c r="D63" s="40">
        <f>B63+C63</f>
        <v>0</v>
      </c>
      <c r="E63" s="43">
        <v>0</v>
      </c>
      <c r="F63" s="43">
        <v>0</v>
      </c>
      <c r="G63" s="40">
        <f>D63-E63</f>
        <v>0</v>
      </c>
    </row>
    <row r="64" spans="1:7" x14ac:dyDescent="0.2">
      <c r="A64" s="37"/>
      <c r="B64" s="43"/>
      <c r="C64" s="43"/>
      <c r="D64" s="40"/>
      <c r="E64" s="43"/>
      <c r="F64" s="43"/>
      <c r="G64" s="40"/>
    </row>
    <row r="65" spans="1:7" ht="20.399999999999999" x14ac:dyDescent="0.2">
      <c r="A65" s="37" t="s">
        <v>53</v>
      </c>
      <c r="B65" s="43">
        <v>0</v>
      </c>
      <c r="C65" s="43">
        <v>0</v>
      </c>
      <c r="D65" s="40">
        <f>B65+C65</f>
        <v>0</v>
      </c>
      <c r="E65" s="43">
        <v>0</v>
      </c>
      <c r="F65" s="43">
        <v>0</v>
      </c>
      <c r="G65" s="40">
        <f>D65-E65</f>
        <v>0</v>
      </c>
    </row>
    <row r="66" spans="1:7" x14ac:dyDescent="0.2">
      <c r="A66" s="37"/>
      <c r="B66" s="43"/>
      <c r="C66" s="43"/>
      <c r="D66" s="40"/>
      <c r="E66" s="43"/>
      <c r="F66" s="43"/>
      <c r="G66" s="40"/>
    </row>
    <row r="67" spans="1:7" ht="20.399999999999999" x14ac:dyDescent="0.2">
      <c r="A67" s="37" t="s">
        <v>54</v>
      </c>
      <c r="B67" s="43">
        <v>0</v>
      </c>
      <c r="C67" s="43">
        <v>0</v>
      </c>
      <c r="D67" s="40">
        <f>B67+C67</f>
        <v>0</v>
      </c>
      <c r="E67" s="43">
        <v>0</v>
      </c>
      <c r="F67" s="43">
        <v>0</v>
      </c>
      <c r="G67" s="40">
        <f>D67-E67</f>
        <v>0</v>
      </c>
    </row>
    <row r="68" spans="1:7" x14ac:dyDescent="0.2">
      <c r="A68" s="37"/>
      <c r="B68" s="43"/>
      <c r="C68" s="43"/>
      <c r="D68" s="40"/>
      <c r="E68" s="43"/>
      <c r="F68" s="43"/>
      <c r="G68" s="40"/>
    </row>
    <row r="69" spans="1:7" ht="20.399999999999999" x14ac:dyDescent="0.2">
      <c r="A69" s="37" t="s">
        <v>55</v>
      </c>
      <c r="B69" s="43">
        <v>0</v>
      </c>
      <c r="C69" s="43">
        <v>0</v>
      </c>
      <c r="D69" s="40">
        <f>B69+C69</f>
        <v>0</v>
      </c>
      <c r="E69" s="43">
        <v>0</v>
      </c>
      <c r="F69" s="43">
        <v>0</v>
      </c>
      <c r="G69" s="40">
        <f>D69-E69</f>
        <v>0</v>
      </c>
    </row>
    <row r="70" spans="1:7" x14ac:dyDescent="0.2">
      <c r="A70" s="37"/>
      <c r="B70" s="43"/>
      <c r="C70" s="43"/>
      <c r="D70" s="40"/>
      <c r="E70" s="43"/>
      <c r="F70" s="43"/>
      <c r="G70" s="40"/>
    </row>
    <row r="71" spans="1:7" ht="20.399999999999999" x14ac:dyDescent="0.2">
      <c r="A71" s="37" t="s">
        <v>56</v>
      </c>
      <c r="B71" s="43">
        <v>0</v>
      </c>
      <c r="C71" s="43">
        <v>0</v>
      </c>
      <c r="D71" s="40">
        <f>B71+C71</f>
        <v>0</v>
      </c>
      <c r="E71" s="43">
        <v>0</v>
      </c>
      <c r="F71" s="43">
        <v>0</v>
      </c>
      <c r="G71" s="40">
        <f>D71-E71</f>
        <v>0</v>
      </c>
    </row>
    <row r="72" spans="1:7" x14ac:dyDescent="0.2">
      <c r="A72" s="37"/>
      <c r="B72" s="43"/>
      <c r="C72" s="43"/>
      <c r="D72" s="40"/>
      <c r="E72" s="43"/>
      <c r="F72" s="43"/>
      <c r="G72" s="40"/>
    </row>
    <row r="73" spans="1:7" ht="20.399999999999999" x14ac:dyDescent="0.2">
      <c r="A73" s="37" t="s">
        <v>57</v>
      </c>
      <c r="B73" s="43">
        <v>0</v>
      </c>
      <c r="C73" s="43">
        <v>0</v>
      </c>
      <c r="D73" s="40">
        <f>B73+C73</f>
        <v>0</v>
      </c>
      <c r="E73" s="43">
        <v>0</v>
      </c>
      <c r="F73" s="43">
        <v>0</v>
      </c>
      <c r="G73" s="40">
        <f>D73-E73</f>
        <v>0</v>
      </c>
    </row>
    <row r="74" spans="1:7" x14ac:dyDescent="0.2">
      <c r="A74" s="44"/>
      <c r="B74" s="35"/>
      <c r="C74" s="35"/>
      <c r="D74" s="35"/>
      <c r="E74" s="35"/>
      <c r="F74" s="35"/>
      <c r="G74" s="35"/>
    </row>
    <row r="75" spans="1:7" x14ac:dyDescent="0.2">
      <c r="A75" s="45" t="s">
        <v>43</v>
      </c>
      <c r="B75" s="26">
        <f t="shared" ref="B75:G75" si="5">SUM(B61:B74)</f>
        <v>657683436.45049477</v>
      </c>
      <c r="C75" s="26">
        <f t="shared" si="5"/>
        <v>0</v>
      </c>
      <c r="D75" s="26">
        <f t="shared" si="5"/>
        <v>657683436.45049477</v>
      </c>
      <c r="E75" s="26">
        <f t="shared" si="5"/>
        <v>174450156.97999999</v>
      </c>
      <c r="F75" s="26">
        <f t="shared" si="5"/>
        <v>167138834.14999998</v>
      </c>
      <c r="G75" s="26">
        <f t="shared" si="5"/>
        <v>483233279.47049475</v>
      </c>
    </row>
    <row r="77" spans="1:7" x14ac:dyDescent="0.2">
      <c r="A77" s="4" t="s">
        <v>58</v>
      </c>
    </row>
    <row r="80" spans="1:7" x14ac:dyDescent="0.2">
      <c r="A80" s="4" t="s">
        <v>59</v>
      </c>
      <c r="C80" s="4" t="s">
        <v>59</v>
      </c>
    </row>
    <row r="82" spans="1:3" x14ac:dyDescent="0.2">
      <c r="A82" s="4" t="s">
        <v>60</v>
      </c>
      <c r="C82" s="4" t="s">
        <v>60</v>
      </c>
    </row>
    <row r="83" spans="1:3" x14ac:dyDescent="0.2">
      <c r="A83" s="4" t="s">
        <v>61</v>
      </c>
      <c r="C83" s="4" t="s">
        <v>62</v>
      </c>
    </row>
    <row r="84" spans="1:3" x14ac:dyDescent="0.2">
      <c r="A84" s="4" t="s">
        <v>63</v>
      </c>
      <c r="C84" s="4" t="s">
        <v>64</v>
      </c>
    </row>
    <row r="88" spans="1:3" x14ac:dyDescent="0.2">
      <c r="A88" s="4" t="s">
        <v>65</v>
      </c>
    </row>
    <row r="90" spans="1:3" x14ac:dyDescent="0.2">
      <c r="A90" s="4" t="s">
        <v>66</v>
      </c>
    </row>
    <row r="91" spans="1:3" x14ac:dyDescent="0.2">
      <c r="A91" s="46" t="s">
        <v>67</v>
      </c>
    </row>
    <row r="92" spans="1:3" x14ac:dyDescent="0.2">
      <c r="A92" s="46" t="s">
        <v>68</v>
      </c>
    </row>
  </sheetData>
  <sheetProtection formatCells="0" formatColumns="0" formatRows="0" insertRows="0" deleteRows="0" autoFilter="0"/>
  <mergeCells count="6">
    <mergeCell ref="A1:G1"/>
    <mergeCell ref="G3:G4"/>
    <mergeCell ref="A42:G42"/>
    <mergeCell ref="G44:G45"/>
    <mergeCell ref="A56:G56"/>
    <mergeCell ref="G57:G58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2024-05-07T05:20:38Z</dcterms:created>
  <dcterms:modified xsi:type="dcterms:W3CDTF">2024-05-07T05:21:02Z</dcterms:modified>
</cp:coreProperties>
</file>