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I\"/>
    </mc:Choice>
  </mc:AlternateContent>
  <bookViews>
    <workbookView xWindow="0" yWindow="0" windowWidth="23040" windowHeight="9192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G7" i="1"/>
  <c r="D8" i="1"/>
  <c r="G8" i="1"/>
  <c r="D9" i="1"/>
  <c r="G9" i="1"/>
  <c r="D10" i="1"/>
  <c r="D40" i="1" s="1"/>
  <c r="G10" i="1"/>
  <c r="G40" i="1" s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B40" i="1"/>
  <c r="C40" i="1"/>
  <c r="E40" i="1"/>
  <c r="F40" i="1"/>
  <c r="D48" i="1"/>
  <c r="D53" i="1" s="1"/>
  <c r="D49" i="1"/>
  <c r="D50" i="1"/>
  <c r="D51" i="1"/>
  <c r="B53" i="1"/>
  <c r="C53" i="1"/>
  <c r="E53" i="1"/>
  <c r="F53" i="1"/>
  <c r="G53" i="1"/>
  <c r="D61" i="1"/>
  <c r="G61" i="1"/>
  <c r="D63" i="1"/>
  <c r="G63" i="1"/>
  <c r="D65" i="1"/>
  <c r="G65" i="1"/>
  <c r="D67" i="1"/>
  <c r="D75" i="1" s="1"/>
  <c r="G67" i="1"/>
  <c r="G75" i="1" s="1"/>
  <c r="D69" i="1"/>
  <c r="G69" i="1"/>
  <c r="D71" i="1"/>
  <c r="G71" i="1"/>
  <c r="D73" i="1"/>
  <c r="G73" i="1"/>
  <c r="B75" i="1"/>
  <c r="C75" i="1"/>
  <c r="E75" i="1"/>
  <c r="F75" i="1"/>
</calcChain>
</file>

<file path=xl/sharedStrings.xml><?xml version="1.0" encoding="utf-8"?>
<sst xmlns="http://schemas.openxmlformats.org/spreadsheetml/2006/main" count="93" uniqueCount="69">
  <si>
    <t>Dulce María Martínez Leyva</t>
  </si>
  <si>
    <t>Directora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</si>
  <si>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</si>
  <si>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</si>
  <si>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</si>
  <si>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</si>
  <si>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</si>
  <si>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</si>
  <si>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</si>
  <si>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</si>
  <si>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</si>
  <si>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</si>
  <si>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</si>
  <si>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</si>
  <si>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</si>
  <si>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</si>
  <si>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</si>
  <si>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</si>
  <si>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</si>
  <si>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</si>
  <si>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</si>
  <si>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</si>
  <si>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</si>
  <si>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</si>
  <si>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</si>
  <si>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</si>
  <si>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</si>
  <si>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</si>
  <si>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</si>
  <si>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Estado Analítico del Ejercicio del Presupuesto de Egresos
Clasificación Administrativa
Del 01 de Enero al 30 de Junio de 2024</t>
  </si>
  <si>
    <t>Órganos Autónomos</t>
  </si>
  <si>
    <t>Poder Judicial</t>
  </si>
  <si>
    <t>Poder Legislativo</t>
  </si>
  <si>
    <t>Poder Ejecutivo</t>
  </si>
  <si>
    <t>NO APLICA</t>
  </si>
  <si>
    <t>Gobierno (Federal/Estatal/Municipal) de Irapuato, Gto.
Estado Analítico del Ejercicio del Presupuesto de Egresos
Clasificación Administrativa
Del 01 de Enero al 30 de Junio de 2024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</si>
  <si>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</si>
  <si>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</si>
  <si>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</si>
  <si>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</si>
  <si>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</si>
  <si>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</si>
  <si>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</si>
  <si>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</si>
  <si>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</si>
  <si>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</si>
  <si>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</si>
  <si>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</si>
  <si>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</si>
  <si>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</si>
  <si>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</si>
  <si>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</si>
  <si>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</si>
  <si>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</si>
  <si>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</si>
  <si>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</si>
  <si>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FINANZAS</t>
  </si>
  <si>
    <t>MANTENIMIENTO Y SERVICIOS GENERALES</t>
  </si>
  <si>
    <t>ADQUISICIONES Y CONTROL PATRIMONIAL</t>
  </si>
  <si>
    <t>GERENCIA DE ADMINISTRACION Y FINANZAS</t>
  </si>
  <si>
    <t>CONTABILIDAD</t>
  </si>
  <si>
    <t>INCORPORACIONES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</si>
  <si>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</si>
  <si>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</si>
  <si>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</si>
  <si>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</si>
  <si>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</si>
  <si>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</si>
  <si>
    <t>Junta de Agua Potable, Drenaje Alcantarillado y Saneamiento del Municipio de Irapuato, Gto.
Estado Analítico del Ejercicio del Presupuesto de Egresos
Clasificación Administrativa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</si>
</sst>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scheme val="minor"/>
    </font>
    <font>
      <sz val="8"/>
      <color theme="1"/>
      <name val="Arial"/>
    </font>
    <font>
      <b/>
      <sz val="8"/>
      <color theme="1"/>
      <name val="Arial"/>
    </font>
    <font>
      <sz val="8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 wrapText="1"/>
    </xf>
    <xf numFmtId="4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4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/>
    <xf numFmtId="0" fontId="1" fillId="0" borderId="0" xfId="0" applyFont="1" applyAlignment="1">
      <alignment horizontal="left" wrapText="1"/>
    </xf>
    <xf numFmtId="0" fontId="3" fillId="0" borderId="6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1" fillId="0" borderId="7" xfId="0" applyNumberFormat="1" applyFont="1" applyBorder="1"/>
    <xf numFmtId="0" fontId="1" fillId="0" borderId="8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0" borderId="3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2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2" fillId="2" borderId="13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14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4" fontId="1" fillId="0" borderId="0" xfId="0" applyNumberFormat="1" applyFont="1"/>
    <xf numFmtId="4" fontId="3" fillId="3" borderId="0" xfId="0" applyNumberFormat="1" applyFont="1" applyFill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3" fillId="3" borderId="14" xfId="0" applyNumberFormat="1" applyFont="1" applyFill="1" applyBorder="1" applyAlignment="1"/>
    <xf numFmtId="0" fontId="3" fillId="0" borderId="14" xfId="0" applyFont="1" applyBorder="1" applyAlignment="1">
      <alignment horizontal="left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sqref="A1:G1"/>
    </sheetView>
  </sheetViews>
  <sheetFormatPr baseColWidth="10" defaultColWidth="16.85546875" defaultRowHeight="15" customHeight="1" x14ac:dyDescent="0.2"/>
  <cols>
    <col min="1" max="1" width="60.85546875" style="1" customWidth="1"/>
    <col min="2" max="7" width="18.28515625" style="1" customWidth="1"/>
    <col min="8" max="26" width="12" style="1" customWidth="1"/>
    <col min="27" max="16384" width="16.85546875" style="1"/>
  </cols>
  <sheetData>
    <row r="1" spans="1:26" ht="45" customHeight="1" x14ac:dyDescent="0.2">
      <c r="A1" s="29" t="s">
        <v>68</v>
      </c>
      <c r="B1" s="28"/>
      <c r="C1" s="28"/>
      <c r="D1" s="28"/>
      <c r="E1" s="28"/>
      <c r="F1" s="28"/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75" customHeight="1" x14ac:dyDescent="0.2">
      <c r="A2" s="42"/>
      <c r="B2" s="42"/>
      <c r="C2" s="42"/>
      <c r="D2" s="42"/>
      <c r="E2" s="42"/>
      <c r="F2" s="42"/>
      <c r="G2" s="4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75" customHeight="1" x14ac:dyDescent="0.2">
      <c r="A3" s="26"/>
      <c r="B3" s="25" t="s">
        <v>28</v>
      </c>
      <c r="C3" s="24"/>
      <c r="D3" s="24"/>
      <c r="E3" s="24"/>
      <c r="F3" s="23"/>
      <c r="G3" s="22" t="s">
        <v>27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2">
      <c r="A4" s="21" t="s">
        <v>26</v>
      </c>
      <c r="B4" s="20" t="s">
        <v>25</v>
      </c>
      <c r="C4" s="20" t="s">
        <v>24</v>
      </c>
      <c r="D4" s="20" t="s">
        <v>23</v>
      </c>
      <c r="E4" s="20" t="s">
        <v>22</v>
      </c>
      <c r="F4" s="20" t="s">
        <v>21</v>
      </c>
      <c r="G4" s="1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75" customHeight="1" x14ac:dyDescent="0.2">
      <c r="A5" s="18"/>
      <c r="B5" s="17">
        <v>1</v>
      </c>
      <c r="C5" s="17">
        <v>2</v>
      </c>
      <c r="D5" s="17" t="s">
        <v>20</v>
      </c>
      <c r="E5" s="17">
        <v>4</v>
      </c>
      <c r="F5" s="17">
        <v>5</v>
      </c>
      <c r="G5" s="17" t="s">
        <v>19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.75" customHeight="1" x14ac:dyDescent="0.2">
      <c r="A6" s="41"/>
      <c r="B6" s="40"/>
      <c r="C6" s="40"/>
      <c r="D6" s="40"/>
      <c r="E6" s="40"/>
      <c r="F6" s="40"/>
      <c r="G6" s="4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.75" customHeight="1" x14ac:dyDescent="0.2">
      <c r="A7" s="39" t="s">
        <v>67</v>
      </c>
      <c r="B7" s="38">
        <v>2570762.4300000002</v>
      </c>
      <c r="C7" s="37">
        <v>-35800</v>
      </c>
      <c r="D7" s="36">
        <f>B7+C7</f>
        <v>2534962.4300000002</v>
      </c>
      <c r="E7" s="36">
        <v>1081316.1299999999</v>
      </c>
      <c r="F7" s="35">
        <v>1081150.1299999999</v>
      </c>
      <c r="G7" s="9">
        <f>D7-E7</f>
        <v>1453646.3000000003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.75" customHeight="1" x14ac:dyDescent="0.2">
      <c r="A8" s="39" t="s">
        <v>66</v>
      </c>
      <c r="B8" s="38">
        <v>4935977.25</v>
      </c>
      <c r="C8" s="37">
        <v>26100</v>
      </c>
      <c r="D8" s="36">
        <f>B8+C8</f>
        <v>4962077.25</v>
      </c>
      <c r="E8" s="36">
        <v>1302953.42</v>
      </c>
      <c r="F8" s="35">
        <v>1302203.42</v>
      </c>
      <c r="G8" s="9">
        <f>D8-E8</f>
        <v>3659123.83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9.75" customHeight="1" x14ac:dyDescent="0.2">
      <c r="A9" s="39" t="s">
        <v>65</v>
      </c>
      <c r="B9" s="38">
        <v>8429868.6199999992</v>
      </c>
      <c r="C9" s="37">
        <v>36000</v>
      </c>
      <c r="D9" s="36">
        <f>B9+C9</f>
        <v>8465868.6199999992</v>
      </c>
      <c r="E9" s="36">
        <v>4540169.1399999997</v>
      </c>
      <c r="F9" s="35">
        <v>4482128.2</v>
      </c>
      <c r="G9" s="9">
        <f>D9-E9</f>
        <v>3925699.4799999995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.75" customHeight="1" x14ac:dyDescent="0.2">
      <c r="A10" s="39" t="s">
        <v>64</v>
      </c>
      <c r="B10" s="38">
        <v>3139664.11</v>
      </c>
      <c r="C10" s="37">
        <v>-26400</v>
      </c>
      <c r="D10" s="36">
        <f>B10+C10</f>
        <v>3113264.11</v>
      </c>
      <c r="E10" s="36">
        <v>902052.46</v>
      </c>
      <c r="F10" s="35">
        <v>902052.46</v>
      </c>
      <c r="G10" s="9">
        <f>D10-E10</f>
        <v>2211211.65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2">
      <c r="A11" s="39" t="s">
        <v>63</v>
      </c>
      <c r="B11" s="38">
        <v>6854326.3899999997</v>
      </c>
      <c r="C11" s="37">
        <v>639051.62</v>
      </c>
      <c r="D11" s="36">
        <f>B11+C11</f>
        <v>7493378.0099999998</v>
      </c>
      <c r="E11" s="36">
        <v>2356885.14</v>
      </c>
      <c r="F11" s="35">
        <v>2356885.14</v>
      </c>
      <c r="G11" s="9">
        <f>D11-E11</f>
        <v>5136492.8699999992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.75" customHeight="1" x14ac:dyDescent="0.2">
      <c r="A12" s="39" t="s">
        <v>62</v>
      </c>
      <c r="B12" s="38">
        <v>695781.05</v>
      </c>
      <c r="C12" s="37">
        <v>-3500</v>
      </c>
      <c r="D12" s="36">
        <f>B12+C12</f>
        <v>692281.05</v>
      </c>
      <c r="E12" s="36">
        <v>305723.61</v>
      </c>
      <c r="F12" s="35">
        <v>305723.61</v>
      </c>
      <c r="G12" s="9">
        <f>D12-E12</f>
        <v>386557.44000000006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2">
      <c r="A13" s="39" t="s">
        <v>61</v>
      </c>
      <c r="B13" s="38">
        <v>1282424.28</v>
      </c>
      <c r="C13" s="37">
        <v>-24000</v>
      </c>
      <c r="D13" s="36">
        <f>B13+C13</f>
        <v>1258424.28</v>
      </c>
      <c r="E13" s="36">
        <v>529047.18999999994</v>
      </c>
      <c r="F13" s="35">
        <v>529047.18999999994</v>
      </c>
      <c r="G13" s="9">
        <f>D13-E13</f>
        <v>729377.09000000008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.75" customHeight="1" x14ac:dyDescent="0.2">
      <c r="A14" s="39" t="s">
        <v>60</v>
      </c>
      <c r="B14" s="38">
        <v>11699991.01</v>
      </c>
      <c r="C14" s="37">
        <v>-8700</v>
      </c>
      <c r="D14" s="36">
        <f>B14+C14</f>
        <v>11691291.01</v>
      </c>
      <c r="E14" s="36">
        <v>6420156.3200000003</v>
      </c>
      <c r="F14" s="35">
        <v>6420156.3200000003</v>
      </c>
      <c r="G14" s="9">
        <f>D14-E14</f>
        <v>5271134.6899999995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.75" customHeight="1" x14ac:dyDescent="0.2">
      <c r="A15" s="39" t="s">
        <v>59</v>
      </c>
      <c r="B15" s="38">
        <v>2133643.29</v>
      </c>
      <c r="C15" s="37">
        <v>290009431.98000002</v>
      </c>
      <c r="D15" s="36">
        <f>B15+C15</f>
        <v>292143075.27000004</v>
      </c>
      <c r="E15" s="36">
        <v>700400.01</v>
      </c>
      <c r="F15" s="35">
        <v>700400.01</v>
      </c>
      <c r="G15" s="9">
        <f>D15-E15</f>
        <v>291442675.26000005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2">
      <c r="A16" s="39" t="s">
        <v>58</v>
      </c>
      <c r="B16" s="38">
        <v>2896516.04</v>
      </c>
      <c r="C16" s="37">
        <v>-11200</v>
      </c>
      <c r="D16" s="36">
        <f>B16+C16</f>
        <v>2885316.04</v>
      </c>
      <c r="E16" s="36">
        <v>1210319.6100000001</v>
      </c>
      <c r="F16" s="35">
        <v>1210319.6100000001</v>
      </c>
      <c r="G16" s="9">
        <f>D16-E16</f>
        <v>1674996.43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.75" customHeight="1" x14ac:dyDescent="0.2">
      <c r="A17" s="39" t="s">
        <v>57</v>
      </c>
      <c r="B17" s="38">
        <v>40111993.090000004</v>
      </c>
      <c r="C17" s="37">
        <v>-93224.02</v>
      </c>
      <c r="D17" s="36">
        <f>B17+C17</f>
        <v>40018769.07</v>
      </c>
      <c r="E17" s="36">
        <v>20849146.399999999</v>
      </c>
      <c r="F17" s="35">
        <v>20445199.079999998</v>
      </c>
      <c r="G17" s="9">
        <f>D17-E17</f>
        <v>19169622.670000002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.75" customHeight="1" x14ac:dyDescent="0.2">
      <c r="A18" s="39" t="s">
        <v>56</v>
      </c>
      <c r="B18" s="38">
        <v>1048705.18</v>
      </c>
      <c r="C18" s="37">
        <v>-18000</v>
      </c>
      <c r="D18" s="36">
        <f>B18+C18</f>
        <v>1030705.1799999999</v>
      </c>
      <c r="E18" s="36">
        <v>369736.01</v>
      </c>
      <c r="F18" s="35">
        <v>369736.01</v>
      </c>
      <c r="G18" s="9">
        <f>D18-E18</f>
        <v>660969.16999999993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.75" customHeight="1" x14ac:dyDescent="0.2">
      <c r="A19" s="39" t="s">
        <v>55</v>
      </c>
      <c r="B19" s="38">
        <v>7494046.5999999996</v>
      </c>
      <c r="C19" s="37">
        <v>199668.71</v>
      </c>
      <c r="D19" s="36">
        <f>B19+C19</f>
        <v>7693715.3099999996</v>
      </c>
      <c r="E19" s="36">
        <v>3351109.39</v>
      </c>
      <c r="F19" s="35">
        <v>3305973.38</v>
      </c>
      <c r="G19" s="9">
        <f>D19-E19</f>
        <v>4342605.92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.75" customHeight="1" x14ac:dyDescent="0.2">
      <c r="A20" s="39" t="s">
        <v>54</v>
      </c>
      <c r="B20" s="38">
        <v>1275739.8600000001</v>
      </c>
      <c r="C20" s="37">
        <v>-15100</v>
      </c>
      <c r="D20" s="36">
        <f>B20+C20</f>
        <v>1260639.8600000001</v>
      </c>
      <c r="E20" s="36">
        <v>539573.92000000004</v>
      </c>
      <c r="F20" s="35">
        <v>539573.92000000004</v>
      </c>
      <c r="G20" s="9">
        <f>D20-E20</f>
        <v>721065.94000000006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.75" customHeight="1" x14ac:dyDescent="0.2">
      <c r="A21" s="39" t="s">
        <v>53</v>
      </c>
      <c r="B21" s="38">
        <v>8149261.7249999996</v>
      </c>
      <c r="C21" s="37">
        <v>1106100</v>
      </c>
      <c r="D21" s="36">
        <f>B21+C21</f>
        <v>9255361.7249999996</v>
      </c>
      <c r="E21" s="36">
        <v>4965903.82</v>
      </c>
      <c r="F21" s="35">
        <v>4965903.82</v>
      </c>
      <c r="G21" s="9">
        <f>D21-E21</f>
        <v>4289457.9049999993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.75" customHeight="1" x14ac:dyDescent="0.2">
      <c r="A22" s="39" t="s">
        <v>52</v>
      </c>
      <c r="B22" s="38">
        <v>26733112.699999999</v>
      </c>
      <c r="C22" s="37">
        <v>12517693.27</v>
      </c>
      <c r="D22" s="36">
        <f>B22+C22</f>
        <v>39250805.969999999</v>
      </c>
      <c r="E22" s="36">
        <v>3663220.6</v>
      </c>
      <c r="F22" s="35">
        <v>2675081.56</v>
      </c>
      <c r="G22" s="9">
        <f>D22-E22</f>
        <v>35587585.369999997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.75" customHeight="1" x14ac:dyDescent="0.2">
      <c r="A23" s="39" t="s">
        <v>51</v>
      </c>
      <c r="B23" s="38">
        <v>22850636.975000001</v>
      </c>
      <c r="C23" s="37">
        <v>1966065.34</v>
      </c>
      <c r="D23" s="36">
        <f>B23+C23</f>
        <v>24816702.315000001</v>
      </c>
      <c r="E23" s="36">
        <v>9031529.1699999999</v>
      </c>
      <c r="F23" s="35">
        <v>8954482.8599999994</v>
      </c>
      <c r="G23" s="9">
        <f>D23-E23</f>
        <v>15785173.145000001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.75" customHeight="1" x14ac:dyDescent="0.2">
      <c r="A24" s="39" t="s">
        <v>50</v>
      </c>
      <c r="B24" s="38">
        <v>22844007.699999999</v>
      </c>
      <c r="C24" s="37">
        <v>320400</v>
      </c>
      <c r="D24" s="36">
        <f>B24+C24</f>
        <v>23164407.699999999</v>
      </c>
      <c r="E24" s="36">
        <v>9512520.3499999996</v>
      </c>
      <c r="F24" s="35">
        <v>9489181.9299999997</v>
      </c>
      <c r="G24" s="9">
        <f>D24-E24</f>
        <v>13651887.35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.75" customHeight="1" x14ac:dyDescent="0.2">
      <c r="A25" s="39" t="s">
        <v>49</v>
      </c>
      <c r="B25" s="38">
        <v>12297170.960000001</v>
      </c>
      <c r="C25" s="37">
        <v>334099.94</v>
      </c>
      <c r="D25" s="36">
        <f>B25+C25</f>
        <v>12631270.9</v>
      </c>
      <c r="E25" s="36">
        <v>6339352.1399999997</v>
      </c>
      <c r="F25" s="35">
        <v>5757668.54</v>
      </c>
      <c r="G25" s="9">
        <f>D25-E25</f>
        <v>6291918.7600000007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.75" customHeight="1" x14ac:dyDescent="0.2">
      <c r="A26" s="39" t="s">
        <v>48</v>
      </c>
      <c r="B26" s="38">
        <v>5443561.29</v>
      </c>
      <c r="C26" s="37">
        <v>7932667.3899999997</v>
      </c>
      <c r="D26" s="36">
        <f>B26+C26</f>
        <v>13376228.68</v>
      </c>
      <c r="E26" s="36">
        <v>5149015.4800000004</v>
      </c>
      <c r="F26" s="35">
        <v>5081016.28</v>
      </c>
      <c r="G26" s="9">
        <f>D26-E26</f>
        <v>8227213.1999999993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.75" customHeight="1" x14ac:dyDescent="0.2">
      <c r="A27" s="39" t="s">
        <v>47</v>
      </c>
      <c r="B27" s="38">
        <v>28991143.640000001</v>
      </c>
      <c r="C27" s="37">
        <v>-167000</v>
      </c>
      <c r="D27" s="36">
        <f>B27+C27</f>
        <v>28824143.640000001</v>
      </c>
      <c r="E27" s="36">
        <v>9677699.4600000009</v>
      </c>
      <c r="F27" s="35">
        <v>7229488.1600000001</v>
      </c>
      <c r="G27" s="9">
        <f>D27-E27</f>
        <v>19146444.18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9.75" customHeight="1" x14ac:dyDescent="0.2">
      <c r="A28" s="39" t="s">
        <v>46</v>
      </c>
      <c r="B28" s="38">
        <v>40990272.82</v>
      </c>
      <c r="C28" s="37">
        <v>-604100.04</v>
      </c>
      <c r="D28" s="36">
        <f>B28+C28</f>
        <v>40386172.780000001</v>
      </c>
      <c r="E28" s="36">
        <v>11721473.34</v>
      </c>
      <c r="F28" s="35">
        <v>11624865.25</v>
      </c>
      <c r="G28" s="9">
        <f>D28-E28</f>
        <v>28664699.440000001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.75" customHeight="1" x14ac:dyDescent="0.2">
      <c r="A29" s="39" t="s">
        <v>45</v>
      </c>
      <c r="B29" s="38">
        <v>83636712.099999994</v>
      </c>
      <c r="C29" s="37">
        <v>74068552.390000001</v>
      </c>
      <c r="D29" s="36">
        <f>B29+C29</f>
        <v>157705264.49000001</v>
      </c>
      <c r="E29" s="36">
        <v>67142475.010000005</v>
      </c>
      <c r="F29" s="35">
        <v>65911874</v>
      </c>
      <c r="G29" s="9">
        <f>D29-E29</f>
        <v>90562789.480000004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.75" customHeight="1" x14ac:dyDescent="0.2">
      <c r="A30" s="39" t="s">
        <v>44</v>
      </c>
      <c r="B30" s="38">
        <v>15034002.17</v>
      </c>
      <c r="C30" s="37">
        <v>-112100</v>
      </c>
      <c r="D30" s="36">
        <f>B30+C30</f>
        <v>14921902.17</v>
      </c>
      <c r="E30" s="36">
        <v>3227989.82</v>
      </c>
      <c r="F30" s="35">
        <v>3050094.56</v>
      </c>
      <c r="G30" s="9">
        <f>D30-E30</f>
        <v>11693912.35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 x14ac:dyDescent="0.2">
      <c r="A31" s="39" t="s">
        <v>43</v>
      </c>
      <c r="B31" s="38">
        <v>166223283.03</v>
      </c>
      <c r="C31" s="37">
        <v>-4921151.88</v>
      </c>
      <c r="D31" s="36">
        <f>B31+C31</f>
        <v>161302131.15000001</v>
      </c>
      <c r="E31" s="36">
        <v>76658965.930000007</v>
      </c>
      <c r="F31" s="35">
        <v>75443289.019999996</v>
      </c>
      <c r="G31" s="9">
        <f>D31-E31</f>
        <v>84643165.219999999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9.75" customHeight="1" x14ac:dyDescent="0.2">
      <c r="A32" s="39" t="s">
        <v>42</v>
      </c>
      <c r="B32" s="38">
        <v>18779886.760000002</v>
      </c>
      <c r="C32" s="37">
        <v>-144200</v>
      </c>
      <c r="D32" s="36">
        <f>B32+C32</f>
        <v>18635686.760000002</v>
      </c>
      <c r="E32" s="36">
        <v>6842474.3799999999</v>
      </c>
      <c r="F32" s="35">
        <v>6490938.7300000004</v>
      </c>
      <c r="G32" s="9">
        <f>D32-E32</f>
        <v>11793212.380000003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2">
      <c r="A33" s="39" t="s">
        <v>41</v>
      </c>
      <c r="B33" s="38">
        <v>64670920.219999999</v>
      </c>
      <c r="C33" s="37">
        <v>53369709.399999999</v>
      </c>
      <c r="D33" s="36">
        <f>B33+C33</f>
        <v>118040629.62</v>
      </c>
      <c r="E33" s="36">
        <v>31627207.25</v>
      </c>
      <c r="F33" s="35">
        <v>31625679.66</v>
      </c>
      <c r="G33" s="9">
        <f>D33-E33</f>
        <v>86413422.370000005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.75" customHeight="1" x14ac:dyDescent="0.2">
      <c r="A34" s="39" t="s">
        <v>40</v>
      </c>
      <c r="B34" s="38">
        <v>2196007.61</v>
      </c>
      <c r="C34" s="37">
        <v>2476100</v>
      </c>
      <c r="D34" s="36">
        <f>B34+C34</f>
        <v>4672107.6099999994</v>
      </c>
      <c r="E34" s="36">
        <v>883038.32</v>
      </c>
      <c r="F34" s="35">
        <v>883038.32</v>
      </c>
      <c r="G34" s="9">
        <f>D34-E34</f>
        <v>3789069.2899999996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 x14ac:dyDescent="0.2">
      <c r="A35" s="39" t="s">
        <v>39</v>
      </c>
      <c r="B35" s="38">
        <v>25410702.239999998</v>
      </c>
      <c r="C35" s="37">
        <v>26810167.899999999</v>
      </c>
      <c r="D35" s="36">
        <f>B35+C35</f>
        <v>52220870.140000001</v>
      </c>
      <c r="E35" s="36">
        <v>16241653.210000001</v>
      </c>
      <c r="F35" s="35">
        <v>16237903.84</v>
      </c>
      <c r="G35" s="9">
        <f>D35-E35</f>
        <v>35979216.93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 x14ac:dyDescent="0.2">
      <c r="A36" s="39" t="s">
        <v>38</v>
      </c>
      <c r="B36" s="38">
        <v>14967914.189999999</v>
      </c>
      <c r="C36" s="37">
        <v>-88000</v>
      </c>
      <c r="D36" s="36">
        <f>B36+C36</f>
        <v>14879914.189999999</v>
      </c>
      <c r="E36" s="36">
        <v>2992300.03</v>
      </c>
      <c r="F36" s="35">
        <v>2986227.39</v>
      </c>
      <c r="G36" s="9">
        <f>D36-E36</f>
        <v>11887614.16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2">
      <c r="A37" s="39" t="s">
        <v>37</v>
      </c>
      <c r="B37" s="38">
        <v>2414423.85</v>
      </c>
      <c r="C37" s="37">
        <v>-8025.23</v>
      </c>
      <c r="D37" s="36">
        <f>B37+C37</f>
        <v>2406398.62</v>
      </c>
      <c r="E37" s="36">
        <v>755693.36</v>
      </c>
      <c r="F37" s="35">
        <v>754351.19</v>
      </c>
      <c r="G37" s="9">
        <f>D37-E37</f>
        <v>1650705.2600000002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.75" customHeight="1" x14ac:dyDescent="0.2">
      <c r="A38" s="39" t="s">
        <v>36</v>
      </c>
      <c r="B38" s="38">
        <v>1480977.27</v>
      </c>
      <c r="C38" s="37">
        <v>87682057.489999995</v>
      </c>
      <c r="D38" s="36">
        <f>B38+C38</f>
        <v>89163034.75999999</v>
      </c>
      <c r="E38" s="36">
        <v>45370703.420000002</v>
      </c>
      <c r="F38" s="35">
        <v>45087109.990000002</v>
      </c>
      <c r="G38" s="9">
        <f>D38-E38</f>
        <v>43792331.339999989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.75" customHeight="1" x14ac:dyDescent="0.2">
      <c r="A39" s="31"/>
      <c r="B39" s="9"/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2">
      <c r="A40" s="5" t="s">
        <v>11</v>
      </c>
      <c r="B40" s="4">
        <f>SUM(B7:B38)</f>
        <v>657683436.45000017</v>
      </c>
      <c r="C40" s="4">
        <f>SUM(C7:C38)</f>
        <v>553213364.25999987</v>
      </c>
      <c r="D40" s="4">
        <f>SUM(D7:D38)</f>
        <v>1210896800.71</v>
      </c>
      <c r="E40" s="4">
        <f>SUM(E7:E38)</f>
        <v>356261803.83999997</v>
      </c>
      <c r="F40" s="4">
        <f>SUM(F7:F38)</f>
        <v>348198743.57999992</v>
      </c>
      <c r="G40" s="4">
        <f>SUM(G7:G38)</f>
        <v>854634996.87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 x14ac:dyDescent="0.2">
      <c r="A41" s="2"/>
      <c r="B41" s="34"/>
      <c r="C41" s="3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 customHeight="1" x14ac:dyDescent="0.2">
      <c r="A42" s="33" t="s">
        <v>35</v>
      </c>
      <c r="B42" s="24"/>
      <c r="C42" s="24"/>
      <c r="D42" s="24"/>
      <c r="E42" s="24"/>
      <c r="F42" s="24"/>
      <c r="G42" s="2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.75" customHeight="1" x14ac:dyDescent="0.2">
      <c r="A44" s="26"/>
      <c r="B44" s="25" t="s">
        <v>28</v>
      </c>
      <c r="C44" s="24"/>
      <c r="D44" s="24"/>
      <c r="E44" s="24"/>
      <c r="F44" s="23"/>
      <c r="G44" s="22" t="s">
        <v>27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.75" customHeight="1" x14ac:dyDescent="0.2">
      <c r="A45" s="21" t="s">
        <v>26</v>
      </c>
      <c r="B45" s="20" t="s">
        <v>25</v>
      </c>
      <c r="C45" s="20" t="s">
        <v>24</v>
      </c>
      <c r="D45" s="20" t="s">
        <v>23</v>
      </c>
      <c r="E45" s="20" t="s">
        <v>22</v>
      </c>
      <c r="F45" s="20" t="s">
        <v>21</v>
      </c>
      <c r="G45" s="1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 x14ac:dyDescent="0.2">
      <c r="A46" s="18"/>
      <c r="B46" s="17">
        <v>1</v>
      </c>
      <c r="C46" s="17">
        <v>2</v>
      </c>
      <c r="D46" s="17" t="s">
        <v>20</v>
      </c>
      <c r="E46" s="17">
        <v>4</v>
      </c>
      <c r="F46" s="17">
        <v>5</v>
      </c>
      <c r="G46" s="17" t="s">
        <v>19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.75" customHeight="1" x14ac:dyDescent="0.2">
      <c r="A47" s="32" t="s">
        <v>34</v>
      </c>
      <c r="B47" s="15"/>
      <c r="C47" s="15"/>
      <c r="D47" s="15"/>
      <c r="E47" s="15"/>
      <c r="F47" s="15"/>
      <c r="G47" s="1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 x14ac:dyDescent="0.2">
      <c r="A48" s="31" t="s">
        <v>33</v>
      </c>
      <c r="B48" s="9">
        <v>0</v>
      </c>
      <c r="C48" s="9">
        <v>0</v>
      </c>
      <c r="D48" s="9">
        <f>B48+C48</f>
        <v>0</v>
      </c>
      <c r="E48" s="9">
        <v>0</v>
      </c>
      <c r="F48" s="9">
        <v>0</v>
      </c>
      <c r="G48" s="9"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.75" customHeight="1" x14ac:dyDescent="0.2">
      <c r="A49" s="31" t="s">
        <v>32</v>
      </c>
      <c r="B49" s="9">
        <v>0</v>
      </c>
      <c r="C49" s="9">
        <v>0</v>
      </c>
      <c r="D49" s="9">
        <f>B49+C49</f>
        <v>0</v>
      </c>
      <c r="E49" s="9">
        <v>0</v>
      </c>
      <c r="F49" s="9">
        <v>0</v>
      </c>
      <c r="G49" s="9"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.75" customHeight="1" x14ac:dyDescent="0.2">
      <c r="A50" s="31" t="s">
        <v>31</v>
      </c>
      <c r="B50" s="9">
        <v>0</v>
      </c>
      <c r="C50" s="9">
        <v>0</v>
      </c>
      <c r="D50" s="9">
        <f>B50+C50</f>
        <v>0</v>
      </c>
      <c r="E50" s="9">
        <v>0</v>
      </c>
      <c r="F50" s="9">
        <v>0</v>
      </c>
      <c r="G50" s="9"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.75" customHeight="1" x14ac:dyDescent="0.2">
      <c r="A51" s="31" t="s">
        <v>30</v>
      </c>
      <c r="B51" s="9">
        <v>0</v>
      </c>
      <c r="C51" s="9">
        <v>0</v>
      </c>
      <c r="D51" s="9">
        <f>B51+C51</f>
        <v>0</v>
      </c>
      <c r="E51" s="9">
        <v>0</v>
      </c>
      <c r="F51" s="9">
        <v>0</v>
      </c>
      <c r="G51" s="9"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 x14ac:dyDescent="0.2">
      <c r="A52" s="30"/>
      <c r="B52" s="6"/>
      <c r="C52" s="6"/>
      <c r="D52" s="6"/>
      <c r="E52" s="6"/>
      <c r="F52" s="6"/>
      <c r="G52" s="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5" t="s">
        <v>11</v>
      </c>
      <c r="B53" s="4">
        <f>SUM(B48:B51)</f>
        <v>0</v>
      </c>
      <c r="C53" s="4">
        <f>SUM(C48:C51)</f>
        <v>0</v>
      </c>
      <c r="D53" s="4">
        <f>SUM(D48:D51)</f>
        <v>0</v>
      </c>
      <c r="E53" s="4">
        <f>SUM(E48:E51)</f>
        <v>0</v>
      </c>
      <c r="F53" s="4">
        <f>SUM(F48:F51)</f>
        <v>0</v>
      </c>
      <c r="G53" s="4">
        <f>SUM(G48:G51)</f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5" customHeight="1" x14ac:dyDescent="0.2">
      <c r="A56" s="29" t="s">
        <v>29</v>
      </c>
      <c r="B56" s="28"/>
      <c r="C56" s="28"/>
      <c r="D56" s="28"/>
      <c r="E56" s="28"/>
      <c r="F56" s="28"/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.75" customHeight="1" x14ac:dyDescent="0.2">
      <c r="A57" s="26"/>
      <c r="B57" s="25" t="s">
        <v>28</v>
      </c>
      <c r="C57" s="24"/>
      <c r="D57" s="24"/>
      <c r="E57" s="24"/>
      <c r="F57" s="23"/>
      <c r="G57" s="22" t="s">
        <v>27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.75" customHeight="1" x14ac:dyDescent="0.2">
      <c r="A58" s="21" t="s">
        <v>26</v>
      </c>
      <c r="B58" s="20" t="s">
        <v>25</v>
      </c>
      <c r="C58" s="20" t="s">
        <v>24</v>
      </c>
      <c r="D58" s="20" t="s">
        <v>23</v>
      </c>
      <c r="E58" s="20" t="s">
        <v>22</v>
      </c>
      <c r="F58" s="20" t="s">
        <v>21</v>
      </c>
      <c r="G58" s="1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.75" customHeight="1" x14ac:dyDescent="0.2">
      <c r="A59" s="18"/>
      <c r="B59" s="17">
        <v>1</v>
      </c>
      <c r="C59" s="17">
        <v>2</v>
      </c>
      <c r="D59" s="17" t="s">
        <v>20</v>
      </c>
      <c r="E59" s="17">
        <v>4</v>
      </c>
      <c r="F59" s="17">
        <v>5</v>
      </c>
      <c r="G59" s="17" t="s">
        <v>19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 x14ac:dyDescent="0.2">
      <c r="A60" s="16"/>
      <c r="B60" s="15"/>
      <c r="C60" s="15"/>
      <c r="D60" s="15"/>
      <c r="E60" s="15"/>
      <c r="F60" s="15"/>
      <c r="G60" s="1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 x14ac:dyDescent="0.2">
      <c r="A61" s="10" t="s">
        <v>18</v>
      </c>
      <c r="B61" s="14">
        <v>657683436.45000005</v>
      </c>
      <c r="C61" s="13">
        <v>553213364.25999999</v>
      </c>
      <c r="D61" s="8">
        <f>B61+C61</f>
        <v>1210896800.71</v>
      </c>
      <c r="E61" s="13">
        <v>356261803.83999997</v>
      </c>
      <c r="F61" s="13">
        <v>348198743.57999998</v>
      </c>
      <c r="G61" s="8">
        <f>D61-E61</f>
        <v>854634996.87000012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 x14ac:dyDescent="0.2">
      <c r="A62" s="10"/>
      <c r="B62" s="12"/>
      <c r="C62" s="11"/>
      <c r="D62" s="8"/>
      <c r="E62" s="11"/>
      <c r="F62" s="11"/>
      <c r="G62" s="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 x14ac:dyDescent="0.2">
      <c r="A63" s="10" t="s">
        <v>17</v>
      </c>
      <c r="B63" s="9">
        <v>0</v>
      </c>
      <c r="C63" s="9">
        <v>0</v>
      </c>
      <c r="D63" s="8">
        <f>B63+C63</f>
        <v>0</v>
      </c>
      <c r="E63" s="9">
        <v>0</v>
      </c>
      <c r="F63" s="9">
        <v>0</v>
      </c>
      <c r="G63" s="8">
        <f>D63-E63</f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 x14ac:dyDescent="0.2">
      <c r="A64" s="10"/>
      <c r="B64" s="9"/>
      <c r="C64" s="9"/>
      <c r="D64" s="8"/>
      <c r="E64" s="9"/>
      <c r="F64" s="9"/>
      <c r="G64" s="8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 x14ac:dyDescent="0.2">
      <c r="A65" s="10" t="s">
        <v>16</v>
      </c>
      <c r="B65" s="9">
        <v>0</v>
      </c>
      <c r="C65" s="9">
        <v>0</v>
      </c>
      <c r="D65" s="8">
        <f>B65+C65</f>
        <v>0</v>
      </c>
      <c r="E65" s="9">
        <v>0</v>
      </c>
      <c r="F65" s="9">
        <v>0</v>
      </c>
      <c r="G65" s="8">
        <f>D65-E65</f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 x14ac:dyDescent="0.2">
      <c r="A66" s="10"/>
      <c r="B66" s="9"/>
      <c r="C66" s="9"/>
      <c r="D66" s="8"/>
      <c r="E66" s="9"/>
      <c r="F66" s="9"/>
      <c r="G66" s="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 x14ac:dyDescent="0.2">
      <c r="A67" s="10" t="s">
        <v>15</v>
      </c>
      <c r="B67" s="9">
        <v>0</v>
      </c>
      <c r="C67" s="9">
        <v>0</v>
      </c>
      <c r="D67" s="8">
        <f>B67+C67</f>
        <v>0</v>
      </c>
      <c r="E67" s="9">
        <v>0</v>
      </c>
      <c r="F67" s="9">
        <v>0</v>
      </c>
      <c r="G67" s="8">
        <f>D67-E67</f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 x14ac:dyDescent="0.2">
      <c r="A68" s="10"/>
      <c r="B68" s="9"/>
      <c r="C68" s="9"/>
      <c r="D68" s="8"/>
      <c r="E68" s="9"/>
      <c r="F68" s="9"/>
      <c r="G68" s="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 x14ac:dyDescent="0.2">
      <c r="A69" s="10" t="s">
        <v>14</v>
      </c>
      <c r="B69" s="9">
        <v>0</v>
      </c>
      <c r="C69" s="9">
        <v>0</v>
      </c>
      <c r="D69" s="8">
        <f>B69+C69</f>
        <v>0</v>
      </c>
      <c r="E69" s="9">
        <v>0</v>
      </c>
      <c r="F69" s="9">
        <v>0</v>
      </c>
      <c r="G69" s="8">
        <f>D69-E69</f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 x14ac:dyDescent="0.2">
      <c r="A70" s="10"/>
      <c r="B70" s="9"/>
      <c r="C70" s="9"/>
      <c r="D70" s="8"/>
      <c r="E70" s="9"/>
      <c r="F70" s="9"/>
      <c r="G70" s="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.75" customHeight="1" x14ac:dyDescent="0.2">
      <c r="A71" s="10" t="s">
        <v>13</v>
      </c>
      <c r="B71" s="9">
        <v>0</v>
      </c>
      <c r="C71" s="9">
        <v>0</v>
      </c>
      <c r="D71" s="8">
        <f>B71+C71</f>
        <v>0</v>
      </c>
      <c r="E71" s="9">
        <v>0</v>
      </c>
      <c r="F71" s="9">
        <v>0</v>
      </c>
      <c r="G71" s="8">
        <f>D71-E71</f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 x14ac:dyDescent="0.2">
      <c r="A72" s="10"/>
      <c r="B72" s="9"/>
      <c r="C72" s="9"/>
      <c r="D72" s="8"/>
      <c r="E72" s="9"/>
      <c r="F72" s="9"/>
      <c r="G72" s="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 x14ac:dyDescent="0.2">
      <c r="A73" s="10" t="s">
        <v>12</v>
      </c>
      <c r="B73" s="9">
        <v>0</v>
      </c>
      <c r="C73" s="9">
        <v>0</v>
      </c>
      <c r="D73" s="8">
        <f>B73+C73</f>
        <v>0</v>
      </c>
      <c r="E73" s="9">
        <v>0</v>
      </c>
      <c r="F73" s="9">
        <v>0</v>
      </c>
      <c r="G73" s="8">
        <f>D73-E73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.75" customHeight="1" x14ac:dyDescent="0.2">
      <c r="A74" s="7"/>
      <c r="B74" s="6"/>
      <c r="C74" s="6"/>
      <c r="D74" s="6"/>
      <c r="E74" s="6"/>
      <c r="F74" s="6"/>
      <c r="G74" s="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.75" customHeight="1" x14ac:dyDescent="0.2">
      <c r="A75" s="5" t="s">
        <v>11</v>
      </c>
      <c r="B75" s="4">
        <f>SUM(B61:B74)</f>
        <v>657683436.45000005</v>
      </c>
      <c r="C75" s="4">
        <f>SUM(C61:C74)</f>
        <v>553213364.25999999</v>
      </c>
      <c r="D75" s="4">
        <f>SUM(D61:D74)</f>
        <v>1210896800.71</v>
      </c>
      <c r="E75" s="4">
        <f>SUM(E61:E74)</f>
        <v>356261803.83999997</v>
      </c>
      <c r="F75" s="4">
        <f>SUM(F61:F74)</f>
        <v>348198743.57999998</v>
      </c>
      <c r="G75" s="4">
        <f>SUM(G61:G74)</f>
        <v>854634996.87000012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 x14ac:dyDescent="0.2">
      <c r="A77" s="2" t="s">
        <v>10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 x14ac:dyDescent="0.2">
      <c r="A80" s="2" t="s">
        <v>9</v>
      </c>
      <c r="B80" s="2"/>
      <c r="C80" s="2" t="s">
        <v>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 x14ac:dyDescent="0.2">
      <c r="A82" s="2" t="s">
        <v>8</v>
      </c>
      <c r="B82" s="2"/>
      <c r="C82" s="2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customHeight="1" x14ac:dyDescent="0.2">
      <c r="A83" s="2" t="s">
        <v>7</v>
      </c>
      <c r="B83" s="2"/>
      <c r="C83" s="2" t="s">
        <v>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customHeight="1" x14ac:dyDescent="0.2">
      <c r="A84" s="2" t="s">
        <v>5</v>
      </c>
      <c r="B84" s="2"/>
      <c r="C84" s="2" t="s">
        <v>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 x14ac:dyDescent="0.2">
      <c r="A88" s="2" t="s">
        <v>3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 x14ac:dyDescent="0.2">
      <c r="A90" s="2" t="s">
        <v>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 x14ac:dyDescent="0.2">
      <c r="A91" s="3" t="s">
        <v>1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 x14ac:dyDescent="0.2">
      <c r="A92" s="3" t="s">
        <v>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9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9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9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9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9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9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B57:F57"/>
    <mergeCell ref="G57:G58"/>
    <mergeCell ref="A1:G1"/>
    <mergeCell ref="B3:F3"/>
    <mergeCell ref="G3:G4"/>
    <mergeCell ref="A42:G42"/>
    <mergeCell ref="B44:F44"/>
    <mergeCell ref="G44:G45"/>
    <mergeCell ref="A56:G56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2024-07-29T03:20:29Z</dcterms:created>
  <dcterms:modified xsi:type="dcterms:W3CDTF">2024-07-29T03:22:25Z</dcterms:modified>
</cp:coreProperties>
</file>