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JAPAMI INFORMACION FIN DIC 2024\"/>
    </mc:Choice>
  </mc:AlternateContent>
  <bookViews>
    <workbookView xWindow="0" yWindow="0" windowWidth="23040" windowHeight="9192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G11" i="1" s="1"/>
  <c r="C31" i="1" l="1"/>
  <c r="E31" i="1"/>
  <c r="F31" i="1"/>
  <c r="B31" i="1"/>
  <c r="C7" i="1"/>
  <c r="E7" i="1"/>
  <c r="F7" i="1"/>
  <c r="B7" i="1"/>
  <c r="C26" i="1"/>
  <c r="E26" i="1"/>
  <c r="F26" i="1"/>
  <c r="B26" i="1"/>
  <c r="C23" i="1"/>
  <c r="E23" i="1"/>
  <c r="F23" i="1"/>
  <c r="B23" i="1"/>
  <c r="C19" i="1"/>
  <c r="E19" i="1"/>
  <c r="F19" i="1"/>
  <c r="B19" i="1"/>
  <c r="C10" i="1"/>
  <c r="E10" i="1"/>
  <c r="F10" i="1"/>
  <c r="B10" i="1"/>
  <c r="D35" i="1"/>
  <c r="G35" i="1" s="1"/>
  <c r="D34" i="1"/>
  <c r="G34" i="1" s="1"/>
  <c r="D33" i="1"/>
  <c r="G33" i="1" s="1"/>
  <c r="D32" i="1"/>
  <c r="D31" i="1" s="1"/>
  <c r="D30" i="1"/>
  <c r="G30" i="1" s="1"/>
  <c r="D29" i="1"/>
  <c r="G29" i="1" s="1"/>
  <c r="G28" i="1"/>
  <c r="D28" i="1"/>
  <c r="D27" i="1"/>
  <c r="G27" i="1" s="1"/>
  <c r="D25" i="1"/>
  <c r="G25" i="1" s="1"/>
  <c r="D24" i="1"/>
  <c r="G24" i="1" s="1"/>
  <c r="D22" i="1"/>
  <c r="G22" i="1" s="1"/>
  <c r="D21" i="1"/>
  <c r="G21" i="1" s="1"/>
  <c r="D20" i="1"/>
  <c r="G20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9" i="1"/>
  <c r="G9" i="1" s="1"/>
  <c r="D8" i="1"/>
  <c r="G8" i="1" s="1"/>
  <c r="G10" i="1" l="1"/>
  <c r="G6" i="1" s="1"/>
  <c r="G37" i="1" s="1"/>
  <c r="G19" i="1"/>
  <c r="G32" i="1"/>
  <c r="G31" i="1" s="1"/>
  <c r="G23" i="1"/>
  <c r="G26" i="1"/>
  <c r="G7" i="1"/>
  <c r="D10" i="1"/>
  <c r="D7" i="1"/>
  <c r="D26" i="1"/>
  <c r="B6" i="1"/>
  <c r="B37" i="1" s="1"/>
  <c r="D23" i="1"/>
  <c r="D19" i="1"/>
  <c r="E6" i="1"/>
  <c r="E37" i="1" s="1"/>
  <c r="C6" i="1"/>
  <c r="C37" i="1" s="1"/>
  <c r="F6" i="1"/>
  <c r="F37" i="1" s="1"/>
  <c r="D6" i="1" l="1"/>
  <c r="D37" i="1" s="1"/>
</calcChain>
</file>

<file path=xl/sharedStrings.xml><?xml version="1.0" encoding="utf-8"?>
<sst xmlns="http://schemas.openxmlformats.org/spreadsheetml/2006/main" count="55" uniqueCount="54">
  <si>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</si>
  <si>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</si>
  <si>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</si>
  <si>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</si>
  <si>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</si>
  <si>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</si>
  <si>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</si>
  <si>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</si>
  <si>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</si>
  <si>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</si>
  <si>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</si>
  <si>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</si>
  <si>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</si>
  <si>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</si>
  <si>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</si>
  <si>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</si>
  <si>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</si>
  <si>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</si>
  <si>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</si>
  <si>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</si>
  <si>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</si>
  <si>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</si>
  <si>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</si>
  <si>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</si>
  <si>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</si>
  <si>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</si>
  <si>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</si>
  <si>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</si>
  <si>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</si>
  <si>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</si>
  <si>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</si>
  <si>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</si>
  <si>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</si>
  <si>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</si>
  <si>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</si>
  <si>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</si>
  <si>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</si>
  <si>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</si>
  <si>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</si>
  <si>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</si>
  <si>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</si>
  <si>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Junta de Agua Potable, Drenaje, Alcantarillado y Saneamiento del Municipio de Irapuato, Gto.
Gasto por Categoría Programática
Del 01 de Enero al 31 de Diciembre de 2024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</si>
  <si>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</si>
  <si>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</si>
  <si>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</si>
  <si>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</si>
  <si>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</si>
  <si>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</si>
  <si>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</si>
  <si>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</si>
  <si>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</si>
  <si>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</si>
  <si>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Encargado de Despacho de la Dirección de Presupuestos</t>
  </si>
  <si>
    <t>Ricardo Arias Mosqueda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</si>
</sst>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40">
    <xf numFmtId="0" fontId="0" fillId="0" borderId="0" xfId="0"/>
    <xf numFmtId="4" fontId="2" fillId="0" borderId="4" xfId="0" applyNumberFormat="1" applyFont="1" applyBorder="1" applyAlignment="1">
      <alignment horizontal="right"/>
    </xf>
    <xf numFmtId="0" fontId="4" fillId="0" borderId="0" xfId="0" applyFont="1"/>
    <xf numFmtId="0" fontId="2" fillId="2" borderId="4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5" xfId="0" applyFont="1" applyFill="1" applyBorder="1"/>
    <xf numFmtId="0" fontId="2" fillId="0" borderId="4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vertical="top"/>
    </xf>
    <xf numFmtId="0" fontId="2" fillId="0" borderId="6" xfId="0" applyFont="1" applyBorder="1"/>
    <xf numFmtId="0" fontId="2" fillId="0" borderId="5" xfId="0" applyFont="1" applyBorder="1"/>
    <xf numFmtId="0" fontId="3" fillId="0" borderId="5" xfId="0" applyFont="1" applyBorder="1"/>
    <xf numFmtId="4" fontId="3" fillId="0" borderId="5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6" fillId="0" borderId="0" xfId="1" applyFont="1" applyAlignment="1" applyProtection="1">
      <alignment vertical="top"/>
    </xf>
    <xf numFmtId="0" fontId="8" fillId="0" borderId="0" xfId="2" applyFont="1"/>
    <xf numFmtId="0" fontId="6" fillId="0" borderId="0" xfId="1" applyFont="1" applyAlignment="1">
      <alignment vertical="top" wrapText="1"/>
    </xf>
    <xf numFmtId="4" fontId="8" fillId="0" borderId="0" xfId="2" applyNumberFormat="1" applyFont="1" applyFill="1"/>
    <xf numFmtId="0" fontId="6" fillId="0" borderId="0" xfId="1" applyFont="1" applyAlignment="1" applyProtection="1">
      <alignment vertical="top" wrapText="1"/>
      <protection locked="0"/>
    </xf>
    <xf numFmtId="0" fontId="8" fillId="0" borderId="0" xfId="3" applyNumberFormat="1" applyFont="1" applyFill="1" applyBorder="1"/>
    <xf numFmtId="0" fontId="6" fillId="0" borderId="0" xfId="1" applyFont="1" applyBorder="1" applyAlignment="1" applyProtection="1">
      <alignment vertical="top" wrapText="1"/>
      <protection locked="0"/>
    </xf>
    <xf numFmtId="0" fontId="2" fillId="0" borderId="0" xfId="4" applyNumberFormat="1" applyFont="1" applyFill="1" applyBorder="1"/>
    <xf numFmtId="0" fontId="8" fillId="0" borderId="0" xfId="5" applyFont="1"/>
    <xf numFmtId="4" fontId="2" fillId="0" borderId="0" xfId="4" applyNumberFormat="1" applyFont="1" applyFill="1" applyBorder="1"/>
    <xf numFmtId="0" fontId="6" fillId="0" borderId="0" xfId="1" applyFont="1" applyBorder="1" applyAlignment="1" applyProtection="1">
      <alignment vertical="top"/>
      <protection locked="0"/>
    </xf>
    <xf numFmtId="0" fontId="2" fillId="0" borderId="0" xfId="5" applyFont="1" applyAlignment="1">
      <alignment vertical="center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0" fontId="8" fillId="0" borderId="0" xfId="3" applyFont="1"/>
    <xf numFmtId="0" fontId="1" fillId="0" borderId="0" xfId="5"/>
    <xf numFmtId="4" fontId="0" fillId="0" borderId="0" xfId="0" applyNumberFormat="1"/>
  </cellXfs>
  <cellStyles count="6">
    <cellStyle name="Normal" xfId="0" builtinId="0"/>
    <cellStyle name="Normal 2 2" xfId="1"/>
    <cellStyle name="Normal 2 3" xfId="2"/>
    <cellStyle name="Normal 3" xfId="3"/>
    <cellStyle name="Normal 3 2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1"/>
  <sheetViews>
    <sheetView tabSelected="1" topLeftCell="A28" workbookViewId="0">
      <selection activeCell="A41" sqref="A41"/>
    </sheetView>
  </sheetViews>
  <sheetFormatPr baseColWidth="10" defaultColWidth="12.5546875" defaultRowHeight="15.75" customHeight="1" x14ac:dyDescent="0.2"/>
  <cols>
    <col min="1" max="1" width="46.44140625" style="2" customWidth="1"/>
    <col min="2" max="7" width="15.44140625" style="2" customWidth="1"/>
    <col min="8" max="16384" width="12.5546875" style="2"/>
  </cols>
  <sheetData>
    <row r="1" spans="1:7" ht="39" customHeight="1" x14ac:dyDescent="0.2">
      <c r="A1" s="20" t="s">
        <v>41</v>
      </c>
      <c r="B1" s="21"/>
      <c r="C1" s="21"/>
      <c r="D1" s="21"/>
      <c r="E1" s="21"/>
      <c r="F1" s="21"/>
      <c r="G1" s="22"/>
    </row>
    <row r="2" spans="1:7" ht="15.75" customHeight="1" x14ac:dyDescent="0.2">
      <c r="A2" s="3"/>
      <c r="B2" s="4" t="s">
        <v>0</v>
      </c>
      <c r="C2" s="5"/>
      <c r="D2" s="5"/>
      <c r="E2" s="5"/>
      <c r="F2" s="6"/>
      <c r="G2" s="7" t="s">
        <v>1</v>
      </c>
    </row>
    <row r="3" spans="1:7" ht="24.6" customHeight="1" x14ac:dyDescent="0.2">
      <c r="A3" s="8" t="s">
        <v>2</v>
      </c>
      <c r="B3" s="9" t="s">
        <v>3</v>
      </c>
      <c r="C3" s="19" t="s">
        <v>4</v>
      </c>
      <c r="D3" s="9" t="s">
        <v>5</v>
      </c>
      <c r="E3" s="9" t="s">
        <v>6</v>
      </c>
      <c r="F3" s="9" t="s">
        <v>7</v>
      </c>
      <c r="G3" s="10"/>
    </row>
    <row r="4" spans="1:7" ht="15.75" customHeight="1" x14ac:dyDescent="0.2">
      <c r="A4" s="11"/>
      <c r="B4" s="9">
        <v>1</v>
      </c>
      <c r="C4" s="9">
        <v>2</v>
      </c>
      <c r="D4" s="9" t="s">
        <v>8</v>
      </c>
      <c r="E4" s="9">
        <v>4</v>
      </c>
      <c r="F4" s="9">
        <v>5</v>
      </c>
      <c r="G4" s="9" t="s">
        <v>9</v>
      </c>
    </row>
    <row r="5" spans="1:7" ht="15.75" customHeight="1" x14ac:dyDescent="0.2">
      <c r="A5" s="12"/>
      <c r="B5" s="12"/>
      <c r="C5" s="12"/>
      <c r="D5" s="12"/>
      <c r="E5" s="12"/>
      <c r="F5" s="12"/>
      <c r="G5" s="12"/>
    </row>
    <row r="6" spans="1:7" ht="15.75" customHeight="1" x14ac:dyDescent="0.2">
      <c r="A6" s="12" t="s">
        <v>10</v>
      </c>
      <c r="B6" s="13">
        <f>B7+B10+B19+B23+B26+B31</f>
        <v>657683436.45000005</v>
      </c>
      <c r="C6" s="13">
        <f t="shared" ref="C6:G6" si="0">C7+C10+C19+C23+C26+C31</f>
        <v>637987633.65999997</v>
      </c>
      <c r="D6" s="13">
        <f t="shared" si="0"/>
        <v>1295671070.1100001</v>
      </c>
      <c r="E6" s="13">
        <f t="shared" si="0"/>
        <v>799622525.05999994</v>
      </c>
      <c r="F6" s="13">
        <f t="shared" si="0"/>
        <v>772404905.52999997</v>
      </c>
      <c r="G6" s="13">
        <f t="shared" si="0"/>
        <v>496048545.05000019</v>
      </c>
    </row>
    <row r="7" spans="1:7" ht="15.75" customHeight="1" x14ac:dyDescent="0.2">
      <c r="A7" s="14" t="s">
        <v>11</v>
      </c>
      <c r="B7" s="12">
        <f>B8+B9</f>
        <v>0</v>
      </c>
      <c r="C7" s="12">
        <f t="shared" ref="C7:G7" si="1">C8+C9</f>
        <v>0</v>
      </c>
      <c r="D7" s="12">
        <f t="shared" si="1"/>
        <v>0</v>
      </c>
      <c r="E7" s="12">
        <f t="shared" si="1"/>
        <v>0</v>
      </c>
      <c r="F7" s="12">
        <f t="shared" si="1"/>
        <v>0</v>
      </c>
      <c r="G7" s="12">
        <f t="shared" si="1"/>
        <v>0</v>
      </c>
    </row>
    <row r="8" spans="1:7" ht="15.75" customHeight="1" x14ac:dyDescent="0.2">
      <c r="A8" s="12" t="s">
        <v>12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</row>
    <row r="9" spans="1:7" ht="15.75" customHeight="1" x14ac:dyDescent="0.2">
      <c r="A9" s="12" t="s">
        <v>13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ht="15.75" customHeight="1" x14ac:dyDescent="0.2">
      <c r="A10" s="14" t="s">
        <v>14</v>
      </c>
      <c r="B10" s="13">
        <f>SUM(B11:B18)</f>
        <v>657683436.45000005</v>
      </c>
      <c r="C10" s="13">
        <f t="shared" ref="C10:G10" si="2">SUM(C11:C18)</f>
        <v>637987633.65999997</v>
      </c>
      <c r="D10" s="13">
        <f t="shared" si="2"/>
        <v>1295671070.1100001</v>
      </c>
      <c r="E10" s="13">
        <f t="shared" si="2"/>
        <v>799622525.05999994</v>
      </c>
      <c r="F10" s="13">
        <f t="shared" si="2"/>
        <v>772404905.52999997</v>
      </c>
      <c r="G10" s="13">
        <f t="shared" si="2"/>
        <v>496048545.05000019</v>
      </c>
    </row>
    <row r="11" spans="1:7" ht="15.75" customHeight="1" x14ac:dyDescent="0.2">
      <c r="A11" s="12" t="s">
        <v>15</v>
      </c>
      <c r="B11" s="1">
        <v>657683436.45000005</v>
      </c>
      <c r="C11" s="1">
        <v>637987633.65999997</v>
      </c>
      <c r="D11" s="1">
        <f>+B11+C11</f>
        <v>1295671070.1100001</v>
      </c>
      <c r="E11" s="1">
        <v>799622525.05999994</v>
      </c>
      <c r="F11" s="1">
        <v>772404905.52999997</v>
      </c>
      <c r="G11" s="1">
        <f>+D11-E11</f>
        <v>496048545.05000019</v>
      </c>
    </row>
    <row r="12" spans="1:7" ht="15.75" customHeight="1" x14ac:dyDescent="0.2">
      <c r="A12" s="12" t="s">
        <v>16</v>
      </c>
      <c r="B12" s="12">
        <v>0</v>
      </c>
      <c r="C12" s="12">
        <v>0</v>
      </c>
      <c r="D12" s="12">
        <f t="shared" ref="D12:D18" si="3">B12+C12</f>
        <v>0</v>
      </c>
      <c r="E12" s="12">
        <v>0</v>
      </c>
      <c r="F12" s="12">
        <v>0</v>
      </c>
      <c r="G12" s="12">
        <f t="shared" ref="G12:G18" si="4">D12-E12</f>
        <v>0</v>
      </c>
    </row>
    <row r="13" spans="1:7" ht="15.75" customHeight="1" x14ac:dyDescent="0.2">
      <c r="A13" s="12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ht="15.75" customHeight="1" x14ac:dyDescent="0.2">
      <c r="A14" s="12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ht="15.75" customHeight="1" x14ac:dyDescent="0.2">
      <c r="A15" s="12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ht="15.75" customHeight="1" x14ac:dyDescent="0.2">
      <c r="A16" s="12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ht="15.75" customHeight="1" x14ac:dyDescent="0.2">
      <c r="A17" s="12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ht="15.75" customHeight="1" x14ac:dyDescent="0.2">
      <c r="A18" s="12" t="s">
        <v>22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</row>
    <row r="19" spans="1:7" ht="15.75" customHeight="1" x14ac:dyDescent="0.2">
      <c r="A19" s="14" t="s">
        <v>23</v>
      </c>
      <c r="B19" s="12">
        <f>SUM(B20:B22)</f>
        <v>0</v>
      </c>
      <c r="C19" s="12">
        <f t="shared" ref="C19:G19" si="5">SUM(C20:C22)</f>
        <v>0</v>
      </c>
      <c r="D19" s="12">
        <f t="shared" si="5"/>
        <v>0</v>
      </c>
      <c r="E19" s="12">
        <f t="shared" si="5"/>
        <v>0</v>
      </c>
      <c r="F19" s="12">
        <f t="shared" si="5"/>
        <v>0</v>
      </c>
      <c r="G19" s="12">
        <f t="shared" si="5"/>
        <v>0</v>
      </c>
    </row>
    <row r="20" spans="1:7" ht="15.75" customHeight="1" x14ac:dyDescent="0.2">
      <c r="A20" s="12" t="s">
        <v>24</v>
      </c>
      <c r="B20" s="12">
        <v>0</v>
      </c>
      <c r="C20" s="12">
        <v>0</v>
      </c>
      <c r="D20" s="12">
        <f t="shared" ref="D20:D22" si="6">B20+C20</f>
        <v>0</v>
      </c>
      <c r="E20" s="12">
        <v>0</v>
      </c>
      <c r="F20" s="12">
        <v>0</v>
      </c>
      <c r="G20" s="12">
        <f t="shared" ref="G20:G22" si="7">D20-E20</f>
        <v>0</v>
      </c>
    </row>
    <row r="21" spans="1:7" ht="15.75" customHeight="1" x14ac:dyDescent="0.2">
      <c r="A21" s="12" t="s">
        <v>25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</row>
    <row r="22" spans="1:7" ht="15.75" customHeight="1" x14ac:dyDescent="0.2">
      <c r="A22" s="12" t="s">
        <v>26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</row>
    <row r="23" spans="1:7" ht="15.75" customHeight="1" x14ac:dyDescent="0.2">
      <c r="A23" s="14" t="s">
        <v>27</v>
      </c>
      <c r="B23" s="12">
        <f>B24+B25</f>
        <v>0</v>
      </c>
      <c r="C23" s="12">
        <f t="shared" ref="C23:G23" si="8">C24+C25</f>
        <v>0</v>
      </c>
      <c r="D23" s="12">
        <f t="shared" si="8"/>
        <v>0</v>
      </c>
      <c r="E23" s="12">
        <f t="shared" si="8"/>
        <v>0</v>
      </c>
      <c r="F23" s="12">
        <f t="shared" si="8"/>
        <v>0</v>
      </c>
      <c r="G23" s="12">
        <f t="shared" si="8"/>
        <v>0</v>
      </c>
    </row>
    <row r="24" spans="1:7" ht="15.75" customHeight="1" x14ac:dyDescent="0.2">
      <c r="A24" s="12" t="s">
        <v>28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</row>
    <row r="25" spans="1:7" ht="15.75" customHeight="1" x14ac:dyDescent="0.2">
      <c r="A25" s="12" t="s">
        <v>29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</row>
    <row r="26" spans="1:7" ht="15.75" customHeight="1" x14ac:dyDescent="0.2">
      <c r="A26" s="14" t="s">
        <v>30</v>
      </c>
      <c r="B26" s="12">
        <f>SUM(B27:B30)</f>
        <v>0</v>
      </c>
      <c r="C26" s="12">
        <f t="shared" ref="C26:G26" si="11">SUM(C27:C30)</f>
        <v>0</v>
      </c>
      <c r="D26" s="12">
        <f t="shared" si="11"/>
        <v>0</v>
      </c>
      <c r="E26" s="12">
        <f t="shared" si="11"/>
        <v>0</v>
      </c>
      <c r="F26" s="12">
        <f t="shared" si="11"/>
        <v>0</v>
      </c>
      <c r="G26" s="12">
        <f t="shared" si="11"/>
        <v>0</v>
      </c>
    </row>
    <row r="27" spans="1:7" ht="15.75" customHeight="1" x14ac:dyDescent="0.2">
      <c r="A27" s="12" t="s">
        <v>31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</row>
    <row r="28" spans="1:7" ht="15.75" customHeight="1" x14ac:dyDescent="0.2">
      <c r="A28" s="12" t="s">
        <v>32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</row>
    <row r="29" spans="1:7" ht="15.75" customHeight="1" x14ac:dyDescent="0.2">
      <c r="A29" s="12" t="s">
        <v>33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</row>
    <row r="30" spans="1:7" ht="15.75" customHeight="1" x14ac:dyDescent="0.2">
      <c r="A30" s="12" t="s">
        <v>34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</row>
    <row r="31" spans="1:7" ht="15.75" customHeight="1" x14ac:dyDescent="0.2">
      <c r="A31" s="14" t="s">
        <v>35</v>
      </c>
      <c r="B31" s="12">
        <f>B32</f>
        <v>0</v>
      </c>
      <c r="C31" s="12">
        <f t="shared" ref="C31:G31" si="14">C32</f>
        <v>0</v>
      </c>
      <c r="D31" s="12">
        <f t="shared" si="14"/>
        <v>0</v>
      </c>
      <c r="E31" s="12">
        <f t="shared" si="14"/>
        <v>0</v>
      </c>
      <c r="F31" s="12">
        <f t="shared" si="14"/>
        <v>0</v>
      </c>
      <c r="G31" s="12">
        <f t="shared" si="14"/>
        <v>0</v>
      </c>
    </row>
    <row r="32" spans="1:7" ht="15.75" customHeight="1" x14ac:dyDescent="0.2">
      <c r="A32" s="12" t="s">
        <v>36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</row>
    <row r="33" spans="1:7" ht="15.75" customHeight="1" x14ac:dyDescent="0.2">
      <c r="A33" s="15" t="s">
        <v>37</v>
      </c>
      <c r="B33" s="12">
        <v>0</v>
      </c>
      <c r="C33" s="12">
        <v>0</v>
      </c>
      <c r="D33" s="12">
        <f t="shared" si="15"/>
        <v>0</v>
      </c>
      <c r="E33" s="12">
        <v>0</v>
      </c>
      <c r="F33" s="12">
        <v>0</v>
      </c>
      <c r="G33" s="12">
        <f t="shared" si="16"/>
        <v>0</v>
      </c>
    </row>
    <row r="34" spans="1:7" ht="15.75" customHeight="1" x14ac:dyDescent="0.2">
      <c r="A34" s="15" t="s">
        <v>38</v>
      </c>
      <c r="B34" s="12">
        <v>0</v>
      </c>
      <c r="C34" s="12">
        <v>0</v>
      </c>
      <c r="D34" s="12">
        <f t="shared" si="15"/>
        <v>0</v>
      </c>
      <c r="E34" s="12">
        <v>0</v>
      </c>
      <c r="F34" s="12">
        <v>0</v>
      </c>
      <c r="G34" s="12">
        <f t="shared" si="16"/>
        <v>0</v>
      </c>
    </row>
    <row r="35" spans="1:7" ht="15.75" customHeight="1" x14ac:dyDescent="0.2">
      <c r="A35" s="15" t="s">
        <v>39</v>
      </c>
      <c r="B35" s="12">
        <v>0</v>
      </c>
      <c r="C35" s="12">
        <v>0</v>
      </c>
      <c r="D35" s="12">
        <f t="shared" si="15"/>
        <v>0</v>
      </c>
      <c r="E35" s="12">
        <v>0</v>
      </c>
      <c r="F35" s="12">
        <v>0</v>
      </c>
      <c r="G35" s="12">
        <f t="shared" si="16"/>
        <v>0</v>
      </c>
    </row>
    <row r="36" spans="1:7" ht="15.75" customHeight="1" x14ac:dyDescent="0.2">
      <c r="A36" s="16"/>
      <c r="B36" s="16"/>
      <c r="C36" s="16"/>
      <c r="D36" s="16"/>
      <c r="E36" s="16"/>
      <c r="F36" s="16"/>
      <c r="G36" s="16"/>
    </row>
    <row r="37" spans="1:7" ht="15.75" customHeight="1" x14ac:dyDescent="0.2">
      <c r="A37" s="17" t="s">
        <v>40</v>
      </c>
      <c r="B37" s="18">
        <f>B6+SUM(B33:B35)</f>
        <v>657683436.45000005</v>
      </c>
      <c r="C37" s="18">
        <f t="shared" ref="C37:G37" si="17">C6+SUM(C33:C35)</f>
        <v>637987633.65999997</v>
      </c>
      <c r="D37" s="18">
        <f t="shared" si="17"/>
        <v>1295671070.1100001</v>
      </c>
      <c r="E37" s="18">
        <f t="shared" si="17"/>
        <v>799622525.05999994</v>
      </c>
      <c r="F37" s="18">
        <f t="shared" si="17"/>
        <v>772404905.52999997</v>
      </c>
      <c r="G37" s="18">
        <f t="shared" si="17"/>
        <v>496048545.05000019</v>
      </c>
    </row>
    <row r="39" spans="1:7" ht="15.75" customHeight="1" x14ac:dyDescent="0.25">
      <c r="A39" s="23" t="s">
        <v>42</v>
      </c>
      <c r="B39" s="24"/>
      <c r="C39" s="25"/>
      <c r="D39" s="26"/>
      <c r="E39"/>
    </row>
    <row r="40" spans="1:7" ht="9" customHeight="1" x14ac:dyDescent="0.25">
      <c r="A40" s="24"/>
      <c r="B40" s="27"/>
      <c r="C40" s="27"/>
      <c r="D40" s="26"/>
      <c r="E40"/>
    </row>
    <row r="41" spans="1:7" ht="15.75" customHeight="1" x14ac:dyDescent="0.25">
      <c r="A41" s="28" t="s">
        <v>43</v>
      </c>
      <c r="B41" s="29"/>
      <c r="C41" s="30" t="s">
        <v>43</v>
      </c>
      <c r="D41" s="26"/>
      <c r="E41"/>
    </row>
    <row r="42" spans="1:7" ht="15.75" customHeight="1" x14ac:dyDescent="0.25">
      <c r="A42" s="31"/>
      <c r="B42" s="27"/>
      <c r="C42" s="32"/>
      <c r="D42" s="26"/>
      <c r="E42"/>
    </row>
    <row r="43" spans="1:7" ht="15.75" customHeight="1" x14ac:dyDescent="0.25">
      <c r="A43" s="31" t="s">
        <v>44</v>
      </c>
      <c r="B43" s="33"/>
      <c r="C43" s="30" t="s">
        <v>45</v>
      </c>
      <c r="D43" s="26"/>
      <c r="E43"/>
    </row>
    <row r="44" spans="1:7" ht="15.75" customHeight="1" x14ac:dyDescent="0.25">
      <c r="A44" s="34" t="s">
        <v>46</v>
      </c>
      <c r="B44" s="35"/>
      <c r="C44" s="30" t="s">
        <v>47</v>
      </c>
      <c r="D44" s="26"/>
      <c r="E44"/>
    </row>
    <row r="45" spans="1:7" ht="15.75" customHeight="1" x14ac:dyDescent="0.25">
      <c r="A45" s="34" t="s">
        <v>48</v>
      </c>
      <c r="B45" s="36"/>
      <c r="C45" s="30" t="s">
        <v>49</v>
      </c>
      <c r="D45" s="26"/>
      <c r="E45"/>
    </row>
    <row r="46" spans="1:7" ht="15.75" customHeight="1" x14ac:dyDescent="0.25">
      <c r="A46" s="37"/>
      <c r="B46" s="24"/>
      <c r="C46" s="27"/>
      <c r="D46" s="26"/>
      <c r="E46"/>
    </row>
    <row r="47" spans="1:7" ht="10.199999999999999" customHeight="1" x14ac:dyDescent="0.25">
      <c r="A47" s="30" t="s">
        <v>50</v>
      </c>
      <c r="B47" s="38"/>
      <c r="C47" s="39"/>
      <c r="D47" s="30"/>
      <c r="E47"/>
    </row>
    <row r="48" spans="1:7" ht="15.75" customHeight="1" x14ac:dyDescent="0.25">
      <c r="A48" s="30"/>
      <c r="B48" s="38"/>
      <c r="C48" s="39"/>
      <c r="D48" s="30"/>
      <c r="E48"/>
    </row>
    <row r="49" spans="1:5" ht="15.75" customHeight="1" x14ac:dyDescent="0.25">
      <c r="A49" s="30" t="s">
        <v>51</v>
      </c>
      <c r="B49" s="38"/>
      <c r="C49" s="39"/>
      <c r="D49" s="30"/>
      <c r="E49"/>
    </row>
    <row r="50" spans="1:5" ht="15.75" customHeight="1" x14ac:dyDescent="0.25">
      <c r="A50" s="30" t="s">
        <v>52</v>
      </c>
      <c r="B50" s="38"/>
      <c r="C50" s="39"/>
      <c r="D50" s="30"/>
      <c r="E50"/>
    </row>
    <row r="51" spans="1:5" ht="15.75" customHeight="1" x14ac:dyDescent="0.25">
      <c r="A51" s="30" t="s">
        <v>53</v>
      </c>
      <c r="B51" s="38"/>
      <c r="C51" s="39"/>
      <c r="D51" s="30"/>
      <c r="E51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cp:lastPrinted>2025-01-28T23:31:22Z</cp:lastPrinted>
  <dcterms:created xsi:type="dcterms:W3CDTF">2024-10-23T14:16:38Z</dcterms:created>
  <dcterms:modified xsi:type="dcterms:W3CDTF">2025-01-28T23:38:42Z</dcterms:modified>
</cp:coreProperties>
</file>