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/>
  </bookViews>
  <sheets>
    <sheet name="Notas de Disciplina Financiera" sheetId="1" r:id="rId1"/>
    <sheet name="NDF-01" sheetId="2" r:id="rId2"/>
    <sheet name="NDF-02" sheetId="3" r:id="rId3"/>
    <sheet name="NDF-03" sheetId="4" r:id="rId4"/>
    <sheet name="NDF-04" sheetId="5" r:id="rId5"/>
    <sheet name="NDF-05" sheetId="6" r:id="rId6"/>
    <sheet name="NDF-06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8" i="3" l="1"/>
  <c r="H126" i="3"/>
  <c r="H116" i="3"/>
  <c r="H106" i="3"/>
  <c r="H88" i="3"/>
  <c r="H152" i="3"/>
  <c r="H140" i="3"/>
  <c r="G88" i="3"/>
  <c r="F88" i="3"/>
  <c r="E88" i="3"/>
  <c r="D88" i="3"/>
  <c r="C88" i="3"/>
  <c r="F3" i="7"/>
  <c r="B3" i="7"/>
  <c r="F2" i="7"/>
  <c r="F1" i="7"/>
  <c r="B1" i="7"/>
  <c r="F3" i="6"/>
  <c r="B3" i="6"/>
  <c r="F2" i="6"/>
  <c r="F1" i="6"/>
  <c r="B1" i="6"/>
  <c r="F3" i="5"/>
  <c r="B3" i="5"/>
  <c r="F2" i="5"/>
  <c r="F1" i="5"/>
  <c r="B1" i="5"/>
  <c r="F3" i="4"/>
  <c r="B3" i="4"/>
  <c r="F2" i="4"/>
  <c r="F1" i="4"/>
  <c r="B1" i="4"/>
  <c r="C148" i="3"/>
  <c r="C140" i="3"/>
  <c r="C126" i="3"/>
  <c r="C116" i="3"/>
  <c r="C106" i="3"/>
  <c r="F3" i="3"/>
  <c r="B3" i="3"/>
  <c r="B9" i="3" s="1"/>
  <c r="F2" i="3"/>
  <c r="F1" i="3"/>
  <c r="B1" i="3"/>
  <c r="B6" i="3" s="1"/>
  <c r="F3" i="2"/>
  <c r="B3" i="2"/>
  <c r="F2" i="2"/>
  <c r="F1" i="2"/>
  <c r="B1" i="2"/>
  <c r="I20" i="3" l="1"/>
  <c r="I18" i="3"/>
  <c r="I28" i="3"/>
  <c r="I19" i="3"/>
  <c r="I21" i="3"/>
  <c r="I17" i="3"/>
  <c r="E14" i="3"/>
  <c r="I15" i="3"/>
  <c r="C96" i="3"/>
  <c r="C136" i="3"/>
  <c r="C152" i="3"/>
  <c r="D14" i="3"/>
  <c r="G14" i="3"/>
  <c r="G74" i="3" l="1"/>
  <c r="I36" i="3"/>
  <c r="I44" i="3"/>
  <c r="I145" i="3"/>
  <c r="I61" i="3"/>
  <c r="I26" i="3"/>
  <c r="I24" i="3"/>
  <c r="F74" i="3"/>
  <c r="I77" i="3"/>
  <c r="I101" i="3"/>
  <c r="D116" i="3"/>
  <c r="I51" i="3"/>
  <c r="I90" i="3"/>
  <c r="I47" i="3"/>
  <c r="I139" i="3"/>
  <c r="E136" i="3"/>
  <c r="I111" i="3"/>
  <c r="I91" i="3"/>
  <c r="G136" i="3"/>
  <c r="I117" i="3"/>
  <c r="C62" i="3"/>
  <c r="I46" i="3"/>
  <c r="I105" i="3"/>
  <c r="I102" i="3"/>
  <c r="E22" i="3"/>
  <c r="I23" i="3"/>
  <c r="I27" i="3"/>
  <c r="I30" i="3"/>
  <c r="I16" i="3"/>
  <c r="I14" i="3" s="1"/>
  <c r="G32" i="3"/>
  <c r="I124" i="3"/>
  <c r="I29" i="3"/>
  <c r="G42" i="3"/>
  <c r="F52" i="3"/>
  <c r="E62" i="3"/>
  <c r="I123" i="3"/>
  <c r="I75" i="3"/>
  <c r="I64" i="3"/>
  <c r="I58" i="3"/>
  <c r="I154" i="3"/>
  <c r="D32" i="3"/>
  <c r="I157" i="3"/>
  <c r="E32" i="3"/>
  <c r="D78" i="3"/>
  <c r="I159" i="3"/>
  <c r="G116" i="3"/>
  <c r="I80" i="3"/>
  <c r="F148" i="3"/>
  <c r="G96" i="3"/>
  <c r="C78" i="3"/>
  <c r="I99" i="3"/>
  <c r="I127" i="3"/>
  <c r="F42" i="3"/>
  <c r="F32" i="3"/>
  <c r="E140" i="3"/>
  <c r="I132" i="3"/>
  <c r="F152" i="3"/>
  <c r="I92" i="3"/>
  <c r="I149" i="3"/>
  <c r="C32" i="3"/>
  <c r="I125" i="3"/>
  <c r="I95" i="3"/>
  <c r="I146" i="3"/>
  <c r="G52" i="3"/>
  <c r="I134" i="3"/>
  <c r="I156" i="3"/>
  <c r="F136" i="3"/>
  <c r="I158" i="3"/>
  <c r="I151" i="3"/>
  <c r="I137" i="3"/>
  <c r="E66" i="3"/>
  <c r="D136" i="3"/>
  <c r="I112" i="3"/>
  <c r="I71" i="3"/>
  <c r="I121" i="3"/>
  <c r="I100" i="3"/>
  <c r="I39" i="3"/>
  <c r="I79" i="3"/>
  <c r="I115" i="3"/>
  <c r="I73" i="3"/>
  <c r="I97" i="3"/>
  <c r="F96" i="3"/>
  <c r="D62" i="3"/>
  <c r="I133" i="3"/>
  <c r="E78" i="3"/>
  <c r="E42" i="3"/>
  <c r="I114" i="3"/>
  <c r="I38" i="3"/>
  <c r="I98" i="3"/>
  <c r="D22" i="3"/>
  <c r="I120" i="3"/>
  <c r="I141" i="3"/>
  <c r="D140" i="3"/>
  <c r="I135" i="3"/>
  <c r="G152" i="3"/>
  <c r="E52" i="3"/>
  <c r="I72" i="3"/>
  <c r="I147" i="3"/>
  <c r="I60" i="3"/>
  <c r="F78" i="3"/>
  <c r="I67" i="3"/>
  <c r="I34" i="3"/>
  <c r="D106" i="3"/>
  <c r="I104" i="3"/>
  <c r="I108" i="3"/>
  <c r="D74" i="3"/>
  <c r="I110" i="3"/>
  <c r="D66" i="3"/>
  <c r="I103" i="3"/>
  <c r="G62" i="3"/>
  <c r="E116" i="3"/>
  <c r="I122" i="3"/>
  <c r="D96" i="3"/>
  <c r="I138" i="3"/>
  <c r="D42" i="3"/>
  <c r="I63" i="3"/>
  <c r="E152" i="3"/>
  <c r="F116" i="3"/>
  <c r="I76" i="3"/>
  <c r="I59" i="3"/>
  <c r="I54" i="3"/>
  <c r="I150" i="3"/>
  <c r="I69" i="3"/>
  <c r="I119" i="3"/>
  <c r="I31" i="3"/>
  <c r="I49" i="3"/>
  <c r="F66" i="3"/>
  <c r="I142" i="3"/>
  <c r="I82" i="3"/>
  <c r="F140" i="3"/>
  <c r="I113" i="3"/>
  <c r="I93" i="3"/>
  <c r="G22" i="3"/>
  <c r="G148" i="3"/>
  <c r="F106" i="3"/>
  <c r="I81" i="3"/>
  <c r="G78" i="3"/>
  <c r="I118" i="3"/>
  <c r="I143" i="3"/>
  <c r="I94" i="3"/>
  <c r="C74" i="3"/>
  <c r="I130" i="3"/>
  <c r="I50" i="3"/>
  <c r="I33" i="3"/>
  <c r="E96" i="3"/>
  <c r="I53" i="3"/>
  <c r="I107" i="3"/>
  <c r="I68" i="3"/>
  <c r="I40" i="3"/>
  <c r="I89" i="3"/>
  <c r="I155" i="3"/>
  <c r="G106" i="3"/>
  <c r="C52" i="3"/>
  <c r="D152" i="3"/>
  <c r="C42" i="3"/>
  <c r="I84" i="3"/>
  <c r="D148" i="3"/>
  <c r="I37" i="3"/>
  <c r="I85" i="3"/>
  <c r="I83" i="3"/>
  <c r="I35" i="3"/>
  <c r="G126" i="3"/>
  <c r="I55" i="3"/>
  <c r="I70" i="3"/>
  <c r="I109" i="3"/>
  <c r="I153" i="3"/>
  <c r="I41" i="3"/>
  <c r="I144" i="3"/>
  <c r="G140" i="3"/>
  <c r="D52" i="3"/>
  <c r="I45" i="3"/>
  <c r="I56" i="3"/>
  <c r="D126" i="3"/>
  <c r="I131" i="3"/>
  <c r="I43" i="3"/>
  <c r="G66" i="3"/>
  <c r="F62" i="3"/>
  <c r="I57" i="3"/>
  <c r="I65" i="3"/>
  <c r="E148" i="3"/>
  <c r="E106" i="3"/>
  <c r="I129" i="3"/>
  <c r="I128" i="3"/>
  <c r="C66" i="3"/>
  <c r="E126" i="3"/>
  <c r="E74" i="3"/>
  <c r="C22" i="3"/>
  <c r="H14" i="3"/>
  <c r="F14" i="3"/>
  <c r="F126" i="3"/>
  <c r="F22" i="3"/>
  <c r="I25" i="3"/>
  <c r="I48" i="3"/>
  <c r="C87" i="3"/>
  <c r="C161" i="3" s="1"/>
  <c r="I152" i="3" l="1"/>
  <c r="I148" i="3"/>
  <c r="I140" i="3"/>
  <c r="I126" i="3"/>
  <c r="I116" i="3"/>
  <c r="I106" i="3"/>
  <c r="I88" i="3"/>
  <c r="I74" i="3"/>
  <c r="H74" i="3"/>
  <c r="I96" i="3"/>
  <c r="H52" i="3"/>
  <c r="H62" i="3"/>
  <c r="F87" i="3"/>
  <c r="H136" i="3"/>
  <c r="I66" i="3"/>
  <c r="D13" i="3"/>
  <c r="H32" i="3"/>
  <c r="I136" i="3"/>
  <c r="E13" i="3"/>
  <c r="G87" i="3"/>
  <c r="D87" i="3"/>
  <c r="I52" i="3"/>
  <c r="H66" i="3"/>
  <c r="I22" i="3"/>
  <c r="H22" i="3"/>
  <c r="H96" i="3"/>
  <c r="I62" i="3"/>
  <c r="H78" i="3"/>
  <c r="G13" i="3"/>
  <c r="I32" i="3"/>
  <c r="F13" i="3"/>
  <c r="I42" i="3"/>
  <c r="H42" i="3"/>
  <c r="I78" i="3"/>
  <c r="E87" i="3"/>
  <c r="E161" i="3" l="1"/>
  <c r="H13" i="3"/>
  <c r="F161" i="3"/>
  <c r="G161" i="3"/>
  <c r="I87" i="3"/>
  <c r="D161" i="3"/>
  <c r="H87" i="3"/>
  <c r="I13" i="3"/>
  <c r="H161" i="3" l="1"/>
  <c r="I161" i="3"/>
</calcChain>
</file>

<file path=xl/sharedStrings.xml><?xml version="1.0" encoding="utf-8"?>
<sst xmlns="http://schemas.openxmlformats.org/spreadsheetml/2006/main" count="237" uniqueCount="134">
  <si>
    <t>Junta de Agua Potable Drenaje Alcantarillado y Saneamiento del Municipio de Irapuato, Gto.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</si>
  <si>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</si>
  <si>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</si>
  <si>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</si>
  <si>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</si>
  <si>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</si>
  <si>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</si>
  <si>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</si>
  <si>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</si>
  <si>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</si>
  <si>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</si>
  <si>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</si>
  <si>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</si>
  <si>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</si>
  <si>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</si>
  <si>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</si>
  <si>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</si>
  <si>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</si>
  <si>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</si>
  <si>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</si>
  <si>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</si>
  <si>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</si>
  <si>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</si>
  <si>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</si>
  <si>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</si>
  <si>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</si>
  <si>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</si>
  <si>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</si>
  <si>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</si>
  <si>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</si>
  <si>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</si>
  <si>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</si>
  <si>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</si>
  <si>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</si>
  <si>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</si>
  <si>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</si>
  <si>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</si>
  <si>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</si>
  <si>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</si>
  <si>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</si>
  <si>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</si>
  <si>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</si>
  <si>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</si>
  <si>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</si>
  <si>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</si>
  <si>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</si>
  <si>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</si>
  <si>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</si>
  <si>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</si>
  <si>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</si>
  <si>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</si>
  <si>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</si>
  <si>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</si>
  <si>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</si>
  <si>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</si>
  <si>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</si>
  <si>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</si>
  <si>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</si>
  <si>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</si>
  <si>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</si>
  <si>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</si>
  <si>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</si>
  <si>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</si>
  <si>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</si>
  <si>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</si>
  <si>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</si>
  <si>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</si>
  <si>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</si>
  <si>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</si>
  <si>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</si>
  <si>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</si>
  <si>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</si>
  <si>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</si>
  <si>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</si>
  <si>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</si>
  <si>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</si>
  <si>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</si>
  <si>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</si>
  <si>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</si>
  <si>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</si>
  <si>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</si>
  <si>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</si>
  <si>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</si>
  <si>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</si>
  <si>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</si>
  <si>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</si>
  <si>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</si>
  <si>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</si>
  <si>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</si>
  <si>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</si>
  <si>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</si>
  <si>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</si>
  <si>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</si>
  <si>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</si>
  <si>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</si>
  <si>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</si>
  <si>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</si>
  <si>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</si>
  <si>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</si>
  <si>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</si>
  <si>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</si>
  <si>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</si>
  <si>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</si>
  <si>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</si>
  <si>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</si>
  <si>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</si>
  <si>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</si>
  <si>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</si>
  <si>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</si>
  <si>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</si>
  <si>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</si>
  <si>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</si>
  <si>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</si>
  <si>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</si>
  <si>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</si>
  <si>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Se informará al cierre del ejercicio los pasivos circulantes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</si>
  <si>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</si>
  <si>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</si>
  <si>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</si>
  <si>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</si>
  <si>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</si>
  <si>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</si>
  <si>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 xml:space="preserve">El Organismo no cuenta con deuda pública 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</si>
  <si>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</si>
  <si>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</si>
  <si>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</si>
  <si>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</si>
  <si>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El Organismo no cuenta con obligaciones a corto plazo.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</si>
  <si>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</si>
  <si>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</si>
  <si>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</si>
  <si>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El Organismo no tiene convenios de deuda Garantizada</t>
  </si>
  <si>
    <t>Correspondiente del 01 de enero al 31 de marzo 2025</t>
  </si>
  <si>
    <t>El 13 de marzo se autorizó la primera Modificación al Pronóstico de Ingresos y Presupuesto de Egresos 2025 en  Sesión de Ayuntamiento del Municipio de Irapuato número 12 Ordinaria.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</si>
</sst>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9"/>
      <color theme="1"/>
      <name val="Calibri"/>
      <scheme val="minor"/>
    </font>
    <font>
      <b/>
      <sz val="8"/>
      <color theme="1"/>
      <name val="Arial"/>
      <family val="2"/>
    </font>
    <font>
      <sz val="9"/>
      <name val="Calibri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b/>
      <u/>
      <sz val="8"/>
      <color theme="10"/>
      <name val="Arial"/>
      <family val="2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C55A11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/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/>
    <xf numFmtId="0" fontId="1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10" fontId="6" fillId="2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9" fontId="3" fillId="0" borderId="0" xfId="0" applyNumberFormat="1" applyFont="1"/>
    <xf numFmtId="49" fontId="1" fillId="0" borderId="0" xfId="0" applyNumberFormat="1" applyFont="1"/>
    <xf numFmtId="49" fontId="1" fillId="4" borderId="28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49" fontId="1" fillId="4" borderId="32" xfId="0" applyNumberFormat="1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left" vertical="center"/>
    </xf>
    <xf numFmtId="2" fontId="1" fillId="0" borderId="35" xfId="0" applyNumberFormat="1" applyFont="1" applyBorder="1" applyAlignment="1">
      <alignment horizontal="right" vertical="top"/>
    </xf>
    <xf numFmtId="4" fontId="1" fillId="0" borderId="35" xfId="0" applyNumberFormat="1" applyFont="1" applyBorder="1" applyAlignment="1">
      <alignment horizontal="right" vertical="top"/>
    </xf>
    <xf numFmtId="49" fontId="3" fillId="0" borderId="35" xfId="0" applyNumberFormat="1" applyFont="1" applyBorder="1" applyAlignment="1">
      <alignment horizontal="left" vertical="center"/>
    </xf>
    <xf numFmtId="2" fontId="3" fillId="0" borderId="35" xfId="0" applyNumberFormat="1" applyFont="1" applyBorder="1" applyAlignment="1">
      <alignment horizontal="right" vertical="top"/>
    </xf>
    <xf numFmtId="4" fontId="3" fillId="0" borderId="35" xfId="0" applyNumberFormat="1" applyFont="1" applyBorder="1" applyAlignment="1">
      <alignment horizontal="right" vertical="top"/>
    </xf>
    <xf numFmtId="49" fontId="1" fillId="0" borderId="35" xfId="0" applyNumberFormat="1" applyFont="1" applyBorder="1" applyAlignment="1">
      <alignment horizontal="left" vertical="center"/>
    </xf>
    <xf numFmtId="49" fontId="3" fillId="0" borderId="35" xfId="0" applyNumberFormat="1" applyFont="1" applyBorder="1" applyAlignment="1">
      <alignment horizontal="left"/>
    </xf>
    <xf numFmtId="4" fontId="3" fillId="0" borderId="36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/>
    </xf>
    <xf numFmtId="4" fontId="1" fillId="0" borderId="36" xfId="0" applyNumberFormat="1" applyFont="1" applyBorder="1" applyAlignment="1">
      <alignment horizontal="right" vertical="center"/>
    </xf>
    <xf numFmtId="49" fontId="3" fillId="0" borderId="37" xfId="0" applyNumberFormat="1" applyFont="1" applyBorder="1" applyAlignment="1">
      <alignment vertical="center"/>
    </xf>
    <xf numFmtId="3" fontId="3" fillId="0" borderId="37" xfId="0" applyNumberFormat="1" applyFont="1" applyBorder="1"/>
    <xf numFmtId="4" fontId="3" fillId="0" borderId="0" xfId="0" applyNumberFormat="1" applyFont="1"/>
    <xf numFmtId="49" fontId="9" fillId="0" borderId="0" xfId="0" applyNumberFormat="1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6" fillId="2" borderId="21" xfId="0" applyFont="1" applyFill="1" applyBorder="1" applyAlignment="1">
      <alignment horizontal="center" vertical="center"/>
    </xf>
    <xf numFmtId="0" fontId="2" fillId="0" borderId="22" xfId="0" applyFont="1" applyBorder="1"/>
    <xf numFmtId="49" fontId="1" fillId="4" borderId="9" xfId="0" applyNumberFormat="1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1" fillId="4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49" fontId="6" fillId="2" borderId="2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49" fontId="1" fillId="4" borderId="5" xfId="0" applyNumberFormat="1" applyFont="1" applyFill="1" applyBorder="1" applyAlignment="1">
      <alignment horizontal="center" vertical="center"/>
    </xf>
    <xf numFmtId="0" fontId="2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B7B7B"/>
  </sheetPr>
  <dimension ref="A1:Z1000"/>
  <sheetViews>
    <sheetView tabSelected="1" workbookViewId="0">
      <selection activeCell="F38" sqref="F38"/>
    </sheetView>
  </sheetViews>
  <sheetFormatPr baseColWidth="10" defaultColWidth="14.42578125" defaultRowHeight="15" customHeight="1" x14ac:dyDescent="0.25"/>
  <cols>
    <col min="1" max="1" width="17.28515625" customWidth="1"/>
    <col min="2" max="2" width="86.140625" customWidth="1"/>
    <col min="3" max="24" width="12" customWidth="1"/>
  </cols>
  <sheetData>
    <row r="1" spans="1:26" ht="9.75" customHeight="1" x14ac:dyDescent="0.25">
      <c r="A1" s="53" t="s">
        <v>0</v>
      </c>
      <c r="B1" s="54"/>
      <c r="C1" s="1" t="s">
        <v>1</v>
      </c>
      <c r="D1" s="2">
        <v>2025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55" t="s">
        <v>2</v>
      </c>
      <c r="B2" s="56"/>
      <c r="C2" s="4" t="s">
        <v>3</v>
      </c>
      <c r="D2" s="5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55" t="s">
        <v>132</v>
      </c>
      <c r="B3" s="56"/>
      <c r="C3" s="4" t="s">
        <v>5</v>
      </c>
      <c r="D3" s="6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57" t="s">
        <v>6</v>
      </c>
      <c r="B4" s="58"/>
      <c r="C4" s="7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9" t="s">
        <v>7</v>
      </c>
      <c r="B5" s="10" t="s">
        <v>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11"/>
      <c r="B6" s="1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13"/>
      <c r="B7" s="14" t="s">
        <v>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13"/>
      <c r="B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16" t="s">
        <v>10</v>
      </c>
      <c r="B9" s="17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16" t="s">
        <v>12</v>
      </c>
      <c r="B10" s="17" t="s">
        <v>13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16" t="s">
        <v>14</v>
      </c>
      <c r="B11" s="17" t="s">
        <v>15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16" t="s">
        <v>16</v>
      </c>
      <c r="B12" s="17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16" t="s">
        <v>18</v>
      </c>
      <c r="B13" s="17" t="s">
        <v>19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16" t="s">
        <v>20</v>
      </c>
      <c r="B14" s="17" t="s">
        <v>21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18"/>
      <c r="B15" s="1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9" location="'NDF-01'!C5" display="NDF-01"/>
    <hyperlink ref="A10" location="'NDF-02'!B5" display="NDF-02"/>
    <hyperlink ref="A11" location="'NDF-03'!C5" display="NDF-03"/>
    <hyperlink ref="A12" location="'NDF-04'!C5" display="NDF-04"/>
    <hyperlink ref="A13" location="'NDF-05'!C5" display="NDF-05"/>
    <hyperlink ref="A14" location="'NDF-06'!C5" display="NDF-06"/>
  </hyperlink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showGridLines="0" workbookViewId="0">
      <selection activeCell="H13" sqref="H13"/>
    </sheetView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2" width="12" customWidth="1"/>
  </cols>
  <sheetData>
    <row r="1" spans="1:22" ht="9.75" customHeight="1" x14ac:dyDescent="0.25">
      <c r="A1" s="3"/>
      <c r="B1" s="59" t="str">
        <f>'Notas de Disciplina Financiera'!A1</f>
        <v>Junta de Agua Potable Drenaje Alcantarillado y Saneamiento del Municipio de Irapuato, Gto.</v>
      </c>
      <c r="C1" s="60"/>
      <c r="D1" s="56"/>
      <c r="E1" s="20" t="s">
        <v>1</v>
      </c>
      <c r="F1" s="21">
        <f>'Notas de Disciplina Financiera'!D1</f>
        <v>2025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9.75" customHeight="1" x14ac:dyDescent="0.25">
      <c r="A2" s="3"/>
      <c r="B2" s="59" t="s">
        <v>2</v>
      </c>
      <c r="C2" s="60"/>
      <c r="D2" s="56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9.75" customHeight="1" x14ac:dyDescent="0.25">
      <c r="A3" s="3"/>
      <c r="B3" s="59" t="str">
        <f>'Notas de Disciplina Financiera'!A3</f>
        <v>Correspondiente del 01 de enero al 31 de marzo 2025</v>
      </c>
      <c r="C3" s="60"/>
      <c r="D3" s="56"/>
      <c r="E3" s="20" t="s">
        <v>5</v>
      </c>
      <c r="F3" s="21">
        <f>'Notas de Disciplina Financiera'!D3</f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9.75" customHeight="1" x14ac:dyDescent="0.25">
      <c r="A5" s="3"/>
      <c r="B5" s="22"/>
      <c r="C5" s="22" t="s">
        <v>11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9.75" customHeight="1" x14ac:dyDescent="0.25">
      <c r="A7" s="3"/>
      <c r="B7" s="3" t="s">
        <v>22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9.75" customHeight="1" x14ac:dyDescent="0.25">
      <c r="A8" s="3"/>
      <c r="B8" s="23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9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9.75" customHeight="1" x14ac:dyDescent="0.25">
      <c r="A10" s="3"/>
      <c r="B10" s="22" t="s">
        <v>133</v>
      </c>
      <c r="C10" s="22"/>
      <c r="D10" s="22"/>
      <c r="E10" s="22"/>
      <c r="F10" s="22"/>
      <c r="G10" s="2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9.75" customHeight="1" x14ac:dyDescent="0.25">
      <c r="A11" s="3"/>
      <c r="B11" s="22"/>
      <c r="C11" s="22"/>
      <c r="D11" s="22"/>
      <c r="E11" s="22"/>
      <c r="F11" s="22"/>
      <c r="G11" s="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9.75" customHeight="1" x14ac:dyDescent="0.25">
      <c r="A12" s="3"/>
      <c r="B12" s="22"/>
      <c r="C12" s="22"/>
      <c r="D12" s="22"/>
      <c r="E12" s="22"/>
      <c r="F12" s="22"/>
      <c r="G12" s="2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9.75" customHeight="1" x14ac:dyDescent="0.25">
      <c r="A13" s="3"/>
      <c r="B13" s="22"/>
      <c r="C13" s="22"/>
      <c r="D13" s="22"/>
      <c r="E13" s="22"/>
      <c r="F13" s="22"/>
      <c r="G13" s="2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9.75" customHeight="1" x14ac:dyDescent="0.25">
      <c r="A14" s="3"/>
      <c r="B14" s="22"/>
      <c r="C14" s="22"/>
      <c r="D14" s="22"/>
      <c r="E14" s="22"/>
      <c r="F14" s="22"/>
      <c r="G14" s="2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9.75" customHeight="1" x14ac:dyDescent="0.25">
      <c r="A15" s="3"/>
      <c r="B15" s="22"/>
      <c r="C15" s="22"/>
      <c r="D15" s="22"/>
      <c r="E15" s="22"/>
      <c r="F15" s="22"/>
      <c r="G15" s="2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9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9.75" customHeight="1" x14ac:dyDescent="0.25">
      <c r="A18" s="3"/>
      <c r="B18" s="3"/>
      <c r="C18" s="24" t="s">
        <v>24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9.75" customHeight="1" x14ac:dyDescent="0.25">
      <c r="A19" s="3"/>
      <c r="B19" s="3"/>
      <c r="C19" s="25" t="s">
        <v>25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 x14ac:dyDescent="0.25"/>
    <row r="222" spans="1:22" ht="15.75" customHeight="1" x14ac:dyDescent="0.25"/>
    <row r="223" spans="1:22" ht="15.75" customHeight="1" x14ac:dyDescent="0.25"/>
    <row r="224" spans="1:2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1:D1"/>
    <mergeCell ref="B2:D2"/>
    <mergeCell ref="B3:D3"/>
  </mergeCells>
  <hyperlinks>
    <hyperlink ref="C18" location="null!B63" display="Favor de ver el instructivo de esta nota (NDF-01):"/>
  </hyperlink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C141" sqref="C141:H147"/>
    </sheetView>
  </sheetViews>
  <sheetFormatPr baseColWidth="10" defaultColWidth="14.42578125" defaultRowHeight="15" customHeight="1" x14ac:dyDescent="0.25"/>
  <cols>
    <col min="1" max="1" width="2.7109375" customWidth="1"/>
    <col min="2" max="2" width="61.85546875" customWidth="1"/>
    <col min="3" max="3" width="18" customWidth="1"/>
    <col min="4" max="4" width="14.28515625" customWidth="1"/>
    <col min="5" max="5" width="13.28515625" customWidth="1"/>
    <col min="6" max="6" width="15" customWidth="1"/>
    <col min="7" max="7" width="14.7109375" customWidth="1"/>
    <col min="8" max="8" width="15.140625" customWidth="1"/>
    <col min="9" max="9" width="18" customWidth="1"/>
    <col min="10" max="26" width="12" customWidth="1"/>
  </cols>
  <sheetData>
    <row r="1" spans="1:26" ht="9.75" customHeight="1" x14ac:dyDescent="0.25">
      <c r="A1" s="3"/>
      <c r="B1" s="67" t="str">
        <f>'Notas de Disciplina Financiera'!A1</f>
        <v>Junta de Agua Potable Drenaje Alcantarillado y Saneamiento del Municipio de Irapuato, Gto.</v>
      </c>
      <c r="C1" s="60"/>
      <c r="D1" s="56"/>
      <c r="E1" s="20" t="s">
        <v>1</v>
      </c>
      <c r="F1" s="21">
        <f>'Notas de Disciplina Financiera'!D1</f>
        <v>2025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67" t="s">
        <v>2</v>
      </c>
      <c r="C2" s="60"/>
      <c r="D2" s="56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67" t="str">
        <f>'Notas de Disciplina Financiera'!A3</f>
        <v>Correspondiente del 01 de enero al 31 de marzo 2025</v>
      </c>
      <c r="C3" s="60"/>
      <c r="D3" s="56"/>
      <c r="E3" s="20" t="s">
        <v>5</v>
      </c>
      <c r="F3" s="21">
        <f>'Notas de Disciplina Financiera'!D3</f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2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7" t="s">
        <v>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68" t="str">
        <f>B1</f>
        <v>Junta de Agua Potable Drenaje Alcantarillado y Saneamiento del Municipio de Irapuato, Gto.</v>
      </c>
      <c r="C6" s="69"/>
      <c r="D6" s="69"/>
      <c r="E6" s="69"/>
      <c r="F6" s="69"/>
      <c r="G6" s="69"/>
      <c r="H6" s="69"/>
      <c r="I6" s="7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71" t="s">
        <v>27</v>
      </c>
      <c r="C7" s="60"/>
      <c r="D7" s="60"/>
      <c r="E7" s="60"/>
      <c r="F7" s="60"/>
      <c r="G7" s="60"/>
      <c r="H7" s="60"/>
      <c r="I7" s="7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71" t="s">
        <v>28</v>
      </c>
      <c r="C8" s="60"/>
      <c r="D8" s="60"/>
      <c r="E8" s="60"/>
      <c r="F8" s="60"/>
      <c r="G8" s="60"/>
      <c r="H8" s="60"/>
      <c r="I8" s="7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71" t="str">
        <f>B3</f>
        <v>Correspondiente del 01 de enero al 31 de marzo 2025</v>
      </c>
      <c r="C9" s="60"/>
      <c r="D9" s="60"/>
      <c r="E9" s="60"/>
      <c r="F9" s="60"/>
      <c r="G9" s="60"/>
      <c r="H9" s="60"/>
      <c r="I9" s="7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61" t="s">
        <v>29</v>
      </c>
      <c r="C10" s="62"/>
      <c r="D10" s="62"/>
      <c r="E10" s="62"/>
      <c r="F10" s="62"/>
      <c r="G10" s="62"/>
      <c r="H10" s="62"/>
      <c r="I10" s="6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28"/>
      <c r="C11" s="29"/>
      <c r="D11" s="64" t="s">
        <v>30</v>
      </c>
      <c r="E11" s="65"/>
      <c r="F11" s="65"/>
      <c r="G11" s="65"/>
      <c r="H11" s="66"/>
      <c r="I11" s="2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6.25" customHeight="1" x14ac:dyDescent="0.25">
      <c r="A12" s="3"/>
      <c r="B12" s="30" t="s">
        <v>31</v>
      </c>
      <c r="C12" s="31" t="s">
        <v>32</v>
      </c>
      <c r="D12" s="32" t="s">
        <v>33</v>
      </c>
      <c r="E12" s="32" t="s">
        <v>34</v>
      </c>
      <c r="F12" s="32" t="s">
        <v>35</v>
      </c>
      <c r="G12" s="32" t="s">
        <v>36</v>
      </c>
      <c r="H12" s="32" t="s">
        <v>37</v>
      </c>
      <c r="I12" s="31" t="s">
        <v>38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3" t="s">
        <v>39</v>
      </c>
      <c r="C13" s="34">
        <v>657683436.45000005</v>
      </c>
      <c r="D13" s="35">
        <f t="shared" ref="D13:I13" si="0">D14+D22+D32+D42+D52+D62+D66+D74+D78</f>
        <v>95230802.409999996</v>
      </c>
      <c r="E13" s="35">
        <f t="shared" si="0"/>
        <v>95230802.409999996</v>
      </c>
      <c r="F13" s="35">
        <f t="shared" si="0"/>
        <v>509293571.24800003</v>
      </c>
      <c r="G13" s="35">
        <f t="shared" si="0"/>
        <v>4353823.67</v>
      </c>
      <c r="H13" s="35">
        <f t="shared" si="0"/>
        <v>504939747.57799995</v>
      </c>
      <c r="I13" s="35">
        <f t="shared" si="0"/>
        <v>1202946341.1989999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6" t="s">
        <v>40</v>
      </c>
      <c r="C14" s="34">
        <v>143331718.89999998</v>
      </c>
      <c r="D14" s="35">
        <f t="shared" ref="D14:I14" si="1">SUM(D15:D21)</f>
        <v>309989</v>
      </c>
      <c r="E14" s="35">
        <f t="shared" si="1"/>
        <v>309989</v>
      </c>
      <c r="F14" s="35">
        <f t="shared" si="1"/>
        <v>0</v>
      </c>
      <c r="G14" s="35">
        <f t="shared" si="1"/>
        <v>0</v>
      </c>
      <c r="H14" s="35">
        <f t="shared" si="1"/>
        <v>0</v>
      </c>
      <c r="I14" s="35">
        <f t="shared" si="1"/>
        <v>153820017.38999999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6" t="s">
        <v>41</v>
      </c>
      <c r="C15" s="37">
        <v>105782650.98999999</v>
      </c>
      <c r="D15" s="38">
        <v>0</v>
      </c>
      <c r="E15" s="38">
        <v>309989</v>
      </c>
      <c r="F15" s="38">
        <v>0</v>
      </c>
      <c r="G15" s="38">
        <v>0</v>
      </c>
      <c r="H15" s="38">
        <v>-309989</v>
      </c>
      <c r="I15" s="38">
        <f t="shared" ref="I15:I21" si="2">C15+D15-E15+F15-G15</f>
        <v>105472661.98999999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6" t="s">
        <v>42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6" t="s">
        <v>43</v>
      </c>
      <c r="C17" s="37">
        <v>16096235.34</v>
      </c>
      <c r="D17" s="38">
        <v>124989</v>
      </c>
      <c r="E17" s="38">
        <v>0</v>
      </c>
      <c r="F17" s="38">
        <v>0</v>
      </c>
      <c r="G17" s="38">
        <v>0</v>
      </c>
      <c r="H17" s="38">
        <v>124989</v>
      </c>
      <c r="I17" s="38">
        <f t="shared" si="2"/>
        <v>16221224.34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6" t="s">
        <v>44</v>
      </c>
      <c r="C18" s="37">
        <v>31841131.059999999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f t="shared" si="2"/>
        <v>31841131.059999999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6" t="s">
        <v>45</v>
      </c>
      <c r="C19" s="37">
        <v>100000</v>
      </c>
      <c r="D19" s="38">
        <v>185000</v>
      </c>
      <c r="E19" s="38">
        <v>0</v>
      </c>
      <c r="F19" s="38">
        <v>0</v>
      </c>
      <c r="G19" s="38">
        <v>0</v>
      </c>
      <c r="H19" s="38">
        <v>185000</v>
      </c>
      <c r="I19" s="38">
        <f t="shared" si="2"/>
        <v>285000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6" t="s">
        <v>46</v>
      </c>
      <c r="C20" s="37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6" t="s">
        <v>47</v>
      </c>
      <c r="C21" s="37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6" t="s">
        <v>48</v>
      </c>
      <c r="C22" s="34">
        <f t="shared" ref="C22:I22" si="3">SUM(C23:C31)</f>
        <v>64202347.742999993</v>
      </c>
      <c r="D22" s="34">
        <f t="shared" si="3"/>
        <v>1533018.89</v>
      </c>
      <c r="E22" s="34">
        <f t="shared" si="3"/>
        <v>2381250.5300000003</v>
      </c>
      <c r="F22" s="34">
        <f t="shared" si="3"/>
        <v>37500.480000000003</v>
      </c>
      <c r="G22" s="34">
        <f t="shared" si="3"/>
        <v>0</v>
      </c>
      <c r="H22" s="34">
        <f t="shared" si="3"/>
        <v>-810731.16</v>
      </c>
      <c r="I22" s="34">
        <f t="shared" si="3"/>
        <v>63391616.582999997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6" t="s">
        <v>49</v>
      </c>
      <c r="C23" s="37">
        <v>1762497.514</v>
      </c>
      <c r="D23" s="38">
        <v>302838.63</v>
      </c>
      <c r="E23" s="38">
        <v>0</v>
      </c>
      <c r="F23" s="38">
        <v>0</v>
      </c>
      <c r="G23" s="38">
        <v>0</v>
      </c>
      <c r="H23" s="38">
        <v>302838.63</v>
      </c>
      <c r="I23" s="38">
        <f t="shared" ref="I23:I31" si="4">C23+D23-E23+F23-G23</f>
        <v>2065336.1439999999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6" t="s">
        <v>50</v>
      </c>
      <c r="C24" s="37">
        <v>491727.5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f t="shared" si="4"/>
        <v>491727.5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6" t="s">
        <v>51</v>
      </c>
      <c r="C25" s="37">
        <v>800000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f t="shared" si="4"/>
        <v>800000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6" t="s">
        <v>52</v>
      </c>
      <c r="C26" s="37">
        <v>26029742.704</v>
      </c>
      <c r="D26" s="38">
        <v>201916.75</v>
      </c>
      <c r="E26" s="38">
        <v>650000</v>
      </c>
      <c r="F26" s="38">
        <v>0</v>
      </c>
      <c r="G26" s="38">
        <v>0</v>
      </c>
      <c r="H26" s="38">
        <v>-448083.25</v>
      </c>
      <c r="I26" s="38">
        <f t="shared" si="4"/>
        <v>25581659.454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6" t="s">
        <v>53</v>
      </c>
      <c r="C27" s="37">
        <v>14089180.869999999</v>
      </c>
      <c r="D27" s="38">
        <v>939998</v>
      </c>
      <c r="E27" s="38">
        <v>603000</v>
      </c>
      <c r="F27" s="38">
        <v>37500.480000000003</v>
      </c>
      <c r="G27" s="38">
        <v>0</v>
      </c>
      <c r="H27" s="38">
        <v>374498.48</v>
      </c>
      <c r="I27" s="38">
        <f t="shared" si="4"/>
        <v>14463679.35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6" t="s">
        <v>54</v>
      </c>
      <c r="C28" s="37">
        <v>13355289.895</v>
      </c>
      <c r="D28" s="38">
        <v>0</v>
      </c>
      <c r="E28" s="38">
        <v>1128250.53</v>
      </c>
      <c r="F28" s="38">
        <v>0</v>
      </c>
      <c r="G28" s="38">
        <v>0</v>
      </c>
      <c r="H28" s="38">
        <v>-1128250.53</v>
      </c>
      <c r="I28" s="38">
        <f t="shared" si="4"/>
        <v>12227039.365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6" t="s">
        <v>55</v>
      </c>
      <c r="C29" s="37">
        <v>3871443.9040000001</v>
      </c>
      <c r="D29" s="38">
        <v>5265.51</v>
      </c>
      <c r="E29" s="38">
        <v>0</v>
      </c>
      <c r="F29" s="38">
        <v>0</v>
      </c>
      <c r="G29" s="38">
        <v>0</v>
      </c>
      <c r="H29" s="38">
        <v>5265.51</v>
      </c>
      <c r="I29" s="38">
        <f t="shared" si="4"/>
        <v>3876709.4139999999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6" t="s">
        <v>56</v>
      </c>
      <c r="C30" s="37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f t="shared" si="4"/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6" t="s">
        <v>57</v>
      </c>
      <c r="C31" s="37">
        <v>3802465.3560000001</v>
      </c>
      <c r="D31" s="38">
        <v>83000</v>
      </c>
      <c r="E31" s="38">
        <v>0</v>
      </c>
      <c r="F31" s="38">
        <v>0</v>
      </c>
      <c r="G31" s="38">
        <v>0</v>
      </c>
      <c r="H31" s="38">
        <v>83000</v>
      </c>
      <c r="I31" s="38">
        <f t="shared" si="4"/>
        <v>3885465.3560000001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6" t="s">
        <v>58</v>
      </c>
      <c r="C32" s="34">
        <f t="shared" ref="C32:I32" si="5">SUM(C33:C41)</f>
        <v>282983724.38800001</v>
      </c>
      <c r="D32" s="34">
        <f t="shared" si="5"/>
        <v>25245069</v>
      </c>
      <c r="E32" s="34">
        <f t="shared" si="5"/>
        <v>19445721.16</v>
      </c>
      <c r="F32" s="34">
        <f t="shared" si="5"/>
        <v>0</v>
      </c>
      <c r="G32" s="34">
        <f t="shared" si="5"/>
        <v>0</v>
      </c>
      <c r="H32" s="34">
        <f t="shared" si="5"/>
        <v>5799347.8399999999</v>
      </c>
      <c r="I32" s="34">
        <f t="shared" si="5"/>
        <v>288783072.22799999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6" t="s">
        <v>59</v>
      </c>
      <c r="C33" s="37">
        <v>111664888.39</v>
      </c>
      <c r="D33" s="38">
        <v>807808.1</v>
      </c>
      <c r="E33" s="38">
        <v>9545721.1600000001</v>
      </c>
      <c r="F33" s="38">
        <v>0</v>
      </c>
      <c r="G33" s="38">
        <v>0</v>
      </c>
      <c r="H33" s="38">
        <v>-8737913.0600000005</v>
      </c>
      <c r="I33" s="38">
        <f t="shared" ref="I33:I41" si="6">C33+D33-E33+F33-G33</f>
        <v>102926975.33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6" t="s">
        <v>60</v>
      </c>
      <c r="C34" s="37">
        <v>23587199.050000001</v>
      </c>
      <c r="D34" s="38">
        <v>5283104.88</v>
      </c>
      <c r="E34" s="38">
        <v>0</v>
      </c>
      <c r="F34" s="38">
        <v>0</v>
      </c>
      <c r="G34" s="38">
        <v>0</v>
      </c>
      <c r="H34" s="38">
        <v>5283104.88</v>
      </c>
      <c r="I34" s="38">
        <f t="shared" si="6"/>
        <v>28870303.93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6" t="s">
        <v>61</v>
      </c>
      <c r="C35" s="37">
        <v>47143294.596000001</v>
      </c>
      <c r="D35" s="38">
        <v>12883556.02</v>
      </c>
      <c r="E35" s="38">
        <v>2700000</v>
      </c>
      <c r="F35" s="38">
        <v>0</v>
      </c>
      <c r="G35" s="38">
        <v>0</v>
      </c>
      <c r="H35" s="38">
        <v>10183556.02</v>
      </c>
      <c r="I35" s="38">
        <f t="shared" si="6"/>
        <v>57326850.615999997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6" t="s">
        <v>62</v>
      </c>
      <c r="C36" s="37">
        <v>14618550</v>
      </c>
      <c r="D36" s="38">
        <v>0</v>
      </c>
      <c r="E36" s="38">
        <v>1900000</v>
      </c>
      <c r="F36" s="38">
        <v>0</v>
      </c>
      <c r="G36" s="38">
        <v>0</v>
      </c>
      <c r="H36" s="38">
        <v>-1900000</v>
      </c>
      <c r="I36" s="38">
        <f t="shared" si="6"/>
        <v>12718550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6" t="s">
        <v>63</v>
      </c>
      <c r="C37" s="37">
        <v>41046118.612000003</v>
      </c>
      <c r="D37" s="38">
        <v>4900000</v>
      </c>
      <c r="E37" s="38">
        <v>600000</v>
      </c>
      <c r="F37" s="38">
        <v>0</v>
      </c>
      <c r="G37" s="38">
        <v>0</v>
      </c>
      <c r="H37" s="38">
        <v>4300000</v>
      </c>
      <c r="I37" s="38">
        <f t="shared" si="6"/>
        <v>45346118.612000003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6" t="s">
        <v>64</v>
      </c>
      <c r="C38" s="37">
        <v>3525886.86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f t="shared" si="6"/>
        <v>3525886.86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6" t="s">
        <v>65</v>
      </c>
      <c r="C39" s="37">
        <v>968169.6</v>
      </c>
      <c r="D39" s="38">
        <v>520000</v>
      </c>
      <c r="E39" s="38">
        <v>0</v>
      </c>
      <c r="F39" s="38">
        <v>0</v>
      </c>
      <c r="G39" s="38">
        <v>0</v>
      </c>
      <c r="H39" s="38">
        <v>520000</v>
      </c>
      <c r="I39" s="38">
        <f t="shared" si="6"/>
        <v>1488169.6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6" t="s">
        <v>66</v>
      </c>
      <c r="C40" s="37">
        <v>1550270.08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f t="shared" si="6"/>
        <v>1550270.08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6" t="s">
        <v>67</v>
      </c>
      <c r="C41" s="37">
        <v>38879347.200000003</v>
      </c>
      <c r="D41" s="38">
        <v>850600</v>
      </c>
      <c r="E41" s="38">
        <v>4700000</v>
      </c>
      <c r="F41" s="38">
        <v>0</v>
      </c>
      <c r="G41" s="38">
        <v>0</v>
      </c>
      <c r="H41" s="38">
        <v>-3849400</v>
      </c>
      <c r="I41" s="38">
        <f t="shared" si="6"/>
        <v>35029947.200000003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6" t="s">
        <v>68</v>
      </c>
      <c r="C42" s="34">
        <f t="shared" ref="C42:I42" si="7">SUM(C43:C51)</f>
        <v>1142000</v>
      </c>
      <c r="D42" s="34">
        <f t="shared" si="7"/>
        <v>0</v>
      </c>
      <c r="E42" s="34">
        <f t="shared" si="7"/>
        <v>0</v>
      </c>
      <c r="F42" s="34">
        <f t="shared" si="7"/>
        <v>0</v>
      </c>
      <c r="G42" s="34">
        <f t="shared" si="7"/>
        <v>0</v>
      </c>
      <c r="H42" s="34">
        <f t="shared" si="7"/>
        <v>0</v>
      </c>
      <c r="I42" s="34">
        <f t="shared" si="7"/>
        <v>1142000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6" t="s">
        <v>69</v>
      </c>
      <c r="C43" s="37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f t="shared" ref="I43:I51" si="8">C43+D43-E43+F43-G43</f>
        <v>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6" t="s">
        <v>70</v>
      </c>
      <c r="C44" s="37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f t="shared" si="8"/>
        <v>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6" t="s">
        <v>71</v>
      </c>
      <c r="C45" s="37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f t="shared" si="8"/>
        <v>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6" t="s">
        <v>72</v>
      </c>
      <c r="C46" s="37">
        <v>142000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f t="shared" si="8"/>
        <v>142000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6" t="s">
        <v>73</v>
      </c>
      <c r="C47" s="37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f t="shared" si="8"/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6" t="s">
        <v>74</v>
      </c>
      <c r="C48" s="37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f t="shared" si="8"/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6" t="s">
        <v>75</v>
      </c>
      <c r="C49" s="37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f t="shared" si="8"/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6" t="s">
        <v>76</v>
      </c>
      <c r="C50" s="37">
        <v>1000000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f t="shared" si="8"/>
        <v>1000000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6" t="s">
        <v>77</v>
      </c>
      <c r="C51" s="37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f t="shared" si="8"/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6" t="s">
        <v>78</v>
      </c>
      <c r="C52" s="34">
        <f t="shared" ref="C52:I52" si="9">SUM(C53:C61)</f>
        <v>45858504.100000001</v>
      </c>
      <c r="D52" s="34">
        <f t="shared" si="9"/>
        <v>948883.8</v>
      </c>
      <c r="E52" s="34">
        <f t="shared" si="9"/>
        <v>5900000</v>
      </c>
      <c r="F52" s="34">
        <f t="shared" si="9"/>
        <v>25907125.350000001</v>
      </c>
      <c r="G52" s="34">
        <f t="shared" si="9"/>
        <v>0</v>
      </c>
      <c r="H52" s="34">
        <f t="shared" si="9"/>
        <v>20956009.149999999</v>
      </c>
      <c r="I52" s="34">
        <f t="shared" si="9"/>
        <v>66814513.25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6" t="s">
        <v>79</v>
      </c>
      <c r="C53" s="37">
        <v>3340397.98</v>
      </c>
      <c r="D53" s="38">
        <v>34883.800000000003</v>
      </c>
      <c r="E53" s="38">
        <v>0</v>
      </c>
      <c r="F53" s="38">
        <v>2212997</v>
      </c>
      <c r="G53" s="38">
        <v>0</v>
      </c>
      <c r="H53" s="38">
        <v>2247880.7999999998</v>
      </c>
      <c r="I53" s="38">
        <f t="shared" ref="I53:I61" si="10">C53+D53-E53+F53-G53</f>
        <v>5588278.7799999993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6" t="s">
        <v>80</v>
      </c>
      <c r="C54" s="37">
        <v>5000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f t="shared" si="10"/>
        <v>5000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6" t="s">
        <v>81</v>
      </c>
      <c r="C55" s="37">
        <v>2397703.59</v>
      </c>
      <c r="D55" s="38">
        <v>0</v>
      </c>
      <c r="E55" s="38">
        <v>0</v>
      </c>
      <c r="F55" s="38">
        <v>1202921.27</v>
      </c>
      <c r="G55" s="38">
        <v>0</v>
      </c>
      <c r="H55" s="38">
        <v>1202921.27</v>
      </c>
      <c r="I55" s="38">
        <f t="shared" si="10"/>
        <v>3600624.86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6" t="s">
        <v>82</v>
      </c>
      <c r="C56" s="37">
        <v>7656000</v>
      </c>
      <c r="D56" s="38">
        <v>884000</v>
      </c>
      <c r="E56" s="38">
        <v>1200000</v>
      </c>
      <c r="F56" s="38">
        <v>650000</v>
      </c>
      <c r="G56" s="38">
        <v>0</v>
      </c>
      <c r="H56" s="38">
        <v>334000</v>
      </c>
      <c r="I56" s="38">
        <f t="shared" si="10"/>
        <v>7990000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6" t="s">
        <v>83</v>
      </c>
      <c r="C57" s="37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f t="shared" si="10"/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6" t="s">
        <v>84</v>
      </c>
      <c r="C58" s="37">
        <v>32459402.530000001</v>
      </c>
      <c r="D58" s="38">
        <v>30000</v>
      </c>
      <c r="E58" s="38">
        <v>4700000</v>
      </c>
      <c r="F58" s="38">
        <v>16384377.74</v>
      </c>
      <c r="G58" s="38">
        <v>0</v>
      </c>
      <c r="H58" s="38">
        <v>11714377.74</v>
      </c>
      <c r="I58" s="38">
        <f t="shared" si="10"/>
        <v>44173780.270000003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6" t="s">
        <v>85</v>
      </c>
      <c r="C59" s="37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f t="shared" si="10"/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6" t="s">
        <v>86</v>
      </c>
      <c r="C60" s="37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f t="shared" si="10"/>
        <v>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6" t="s">
        <v>87</v>
      </c>
      <c r="C61" s="37">
        <v>0</v>
      </c>
      <c r="D61" s="38">
        <v>0</v>
      </c>
      <c r="E61" s="38">
        <v>0</v>
      </c>
      <c r="F61" s="38">
        <v>5456829.3399999999</v>
      </c>
      <c r="G61" s="38">
        <v>0</v>
      </c>
      <c r="H61" s="38">
        <v>5456829.3399999999</v>
      </c>
      <c r="I61" s="38">
        <f t="shared" si="10"/>
        <v>5456829.3399999999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6" t="s">
        <v>88</v>
      </c>
      <c r="C62" s="34">
        <f t="shared" ref="C62:I62" si="11">SUM(C63:C65)</f>
        <v>150000000</v>
      </c>
      <c r="D62" s="34">
        <f t="shared" si="11"/>
        <v>67193841.719999999</v>
      </c>
      <c r="E62" s="34">
        <f t="shared" si="11"/>
        <v>67193841.719999999</v>
      </c>
      <c r="F62" s="34">
        <f t="shared" si="11"/>
        <v>240483829.68799999</v>
      </c>
      <c r="G62" s="34">
        <f t="shared" si="11"/>
        <v>4353823.67</v>
      </c>
      <c r="H62" s="34">
        <f t="shared" si="11"/>
        <v>236130006.01800001</v>
      </c>
      <c r="I62" s="34">
        <f t="shared" si="11"/>
        <v>386130006.01800001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6" t="s">
        <v>89</v>
      </c>
      <c r="C63" s="37">
        <v>125000000</v>
      </c>
      <c r="D63" s="38">
        <v>30693841.719999999</v>
      </c>
      <c r="E63" s="38">
        <v>50193841.719999999</v>
      </c>
      <c r="F63" s="38">
        <v>73204359.518000007</v>
      </c>
      <c r="G63" s="38">
        <v>3042664.21</v>
      </c>
      <c r="H63" s="38">
        <v>50661695.307999998</v>
      </c>
      <c r="I63" s="38">
        <f t="shared" ref="I63:I65" si="12">C63+D63-E63+F63-G63</f>
        <v>175661695.308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6" t="s">
        <v>90</v>
      </c>
      <c r="C64" s="37">
        <v>25000000</v>
      </c>
      <c r="D64" s="38">
        <v>36500000</v>
      </c>
      <c r="E64" s="38">
        <v>17000000</v>
      </c>
      <c r="F64" s="38">
        <v>167279470.16999999</v>
      </c>
      <c r="G64" s="38">
        <v>1311159.46</v>
      </c>
      <c r="H64" s="38">
        <v>185468310.71000001</v>
      </c>
      <c r="I64" s="38">
        <f t="shared" si="12"/>
        <v>210468310.70999998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6" t="s">
        <v>91</v>
      </c>
      <c r="C65" s="37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f t="shared" si="12"/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6" t="s">
        <v>92</v>
      </c>
      <c r="C66" s="34">
        <f t="shared" ref="C66:I66" si="13">SUM(C67:C73)</f>
        <v>0</v>
      </c>
      <c r="D66" s="34">
        <f t="shared" si="13"/>
        <v>0</v>
      </c>
      <c r="E66" s="34">
        <f t="shared" si="13"/>
        <v>0</v>
      </c>
      <c r="F66" s="34">
        <f t="shared" si="13"/>
        <v>242865115.72999999</v>
      </c>
      <c r="G66" s="34">
        <f t="shared" si="13"/>
        <v>0</v>
      </c>
      <c r="H66" s="34">
        <f t="shared" si="13"/>
        <v>242865115.72999999</v>
      </c>
      <c r="I66" s="34">
        <f t="shared" si="13"/>
        <v>242865115.72999999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6" t="s">
        <v>93</v>
      </c>
      <c r="C67" s="37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f t="shared" ref="I67:I73" si="14">C67+D67-E67+F67-G67</f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6" t="s">
        <v>94</v>
      </c>
      <c r="C68" s="37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f t="shared" si="14"/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6" t="s">
        <v>95</v>
      </c>
      <c r="C69" s="37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f t="shared" si="14"/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6" t="s">
        <v>96</v>
      </c>
      <c r="C70" s="37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f t="shared" si="14"/>
        <v>0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6" t="s">
        <v>97</v>
      </c>
      <c r="C71" s="37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f t="shared" si="14"/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6" t="s">
        <v>98</v>
      </c>
      <c r="C72" s="37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f t="shared" si="14"/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6" t="s">
        <v>99</v>
      </c>
      <c r="C73" s="37">
        <v>0</v>
      </c>
      <c r="D73" s="38">
        <v>0</v>
      </c>
      <c r="E73" s="38">
        <v>0</v>
      </c>
      <c r="F73" s="38">
        <v>242865115.72999999</v>
      </c>
      <c r="G73" s="38">
        <v>0</v>
      </c>
      <c r="H73" s="38">
        <v>242865115.72999999</v>
      </c>
      <c r="I73" s="38">
        <f t="shared" si="14"/>
        <v>242865115.72999999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6" t="s">
        <v>100</v>
      </c>
      <c r="C74" s="34">
        <f t="shared" ref="C74:I74" si="15">SUM(C75:C77)</f>
        <v>0</v>
      </c>
      <c r="D74" s="34">
        <f t="shared" si="15"/>
        <v>0</v>
      </c>
      <c r="E74" s="34">
        <f t="shared" si="15"/>
        <v>0</v>
      </c>
      <c r="F74" s="34">
        <f t="shared" si="15"/>
        <v>0</v>
      </c>
      <c r="G74" s="34">
        <f t="shared" si="15"/>
        <v>0</v>
      </c>
      <c r="H74" s="34">
        <f t="shared" si="15"/>
        <v>0</v>
      </c>
      <c r="I74" s="34">
        <f t="shared" si="15"/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6" t="s">
        <v>101</v>
      </c>
      <c r="C75" s="37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f t="shared" ref="I75:I77" si="16">C75+D75-E75+F75-G75</f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6" t="s">
        <v>102</v>
      </c>
      <c r="C76" s="37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f t="shared" si="16"/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6" t="s">
        <v>103</v>
      </c>
      <c r="C77" s="37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f t="shared" si="16"/>
        <v>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6" t="s">
        <v>104</v>
      </c>
      <c r="C78" s="34">
        <f t="shared" ref="C78:I78" si="17">SUM(C79:C85)</f>
        <v>0</v>
      </c>
      <c r="D78" s="34">
        <f t="shared" si="17"/>
        <v>0</v>
      </c>
      <c r="E78" s="34">
        <f t="shared" si="17"/>
        <v>0</v>
      </c>
      <c r="F78" s="34">
        <f t="shared" si="17"/>
        <v>0</v>
      </c>
      <c r="G78" s="34">
        <f t="shared" si="17"/>
        <v>0</v>
      </c>
      <c r="H78" s="34">
        <f t="shared" si="17"/>
        <v>0</v>
      </c>
      <c r="I78" s="34">
        <f t="shared" si="17"/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6" t="s">
        <v>105</v>
      </c>
      <c r="C79" s="37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f t="shared" ref="I79:I85" si="18">C79+D79-E79+F79-G79</f>
        <v>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6" t="s">
        <v>106</v>
      </c>
      <c r="C80" s="37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f t="shared" si="18"/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6" t="s">
        <v>107</v>
      </c>
      <c r="C81" s="37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f t="shared" si="18"/>
        <v>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6" t="s">
        <v>108</v>
      </c>
      <c r="C82" s="37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f t="shared" si="18"/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6" t="s">
        <v>109</v>
      </c>
      <c r="C83" s="37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f t="shared" si="18"/>
        <v>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6" t="s">
        <v>110</v>
      </c>
      <c r="C84" s="37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f t="shared" si="18"/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6" t="s">
        <v>111</v>
      </c>
      <c r="C85" s="37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f t="shared" si="18"/>
        <v>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6"/>
      <c r="C86" s="37"/>
      <c r="D86" s="38"/>
      <c r="E86" s="38"/>
      <c r="F86" s="38"/>
      <c r="G86" s="38"/>
      <c r="H86" s="38"/>
      <c r="I86" s="3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9" t="s">
        <v>112</v>
      </c>
      <c r="C87" s="35">
        <f t="shared" ref="C87:I87" si="19">C88+C96+C106+C116+C126+C136+C140+C148+C152</f>
        <v>0</v>
      </c>
      <c r="D87" s="35">
        <f t="shared" si="19"/>
        <v>0</v>
      </c>
      <c r="E87" s="35">
        <f t="shared" si="19"/>
        <v>0</v>
      </c>
      <c r="F87" s="35">
        <f t="shared" si="19"/>
        <v>67023431.859999999</v>
      </c>
      <c r="G87" s="35">
        <f t="shared" si="19"/>
        <v>4038845.0251000002</v>
      </c>
      <c r="H87" s="35">
        <f t="shared" si="19"/>
        <v>62984586.834899999</v>
      </c>
      <c r="I87" s="35">
        <f t="shared" si="19"/>
        <v>62984586.834899999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6" t="s">
        <v>40</v>
      </c>
      <c r="C88" s="35">
        <f t="shared" ref="C88:I88" si="20">SUM(C89:C95)</f>
        <v>0</v>
      </c>
      <c r="D88" s="35">
        <f t="shared" si="20"/>
        <v>0</v>
      </c>
      <c r="E88" s="35">
        <f t="shared" si="20"/>
        <v>0</v>
      </c>
      <c r="F88" s="35">
        <f t="shared" si="20"/>
        <v>0</v>
      </c>
      <c r="G88" s="35">
        <f t="shared" si="20"/>
        <v>0</v>
      </c>
      <c r="H88" s="35">
        <f t="shared" si="20"/>
        <v>0</v>
      </c>
      <c r="I88" s="35">
        <f t="shared" si="20"/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6" t="s">
        <v>41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f t="shared" ref="I89:I95" si="21">C89+D89-E89+F89-G89</f>
        <v>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6" t="s">
        <v>42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f t="shared" si="21"/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6" t="s">
        <v>43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f t="shared" si="21"/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6" t="s">
        <v>44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f t="shared" si="21"/>
        <v>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6" t="s">
        <v>45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f t="shared" si="21"/>
        <v>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6" t="s">
        <v>46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f t="shared" si="21"/>
        <v>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6" t="s">
        <v>47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f t="shared" si="21"/>
        <v>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6" t="s">
        <v>48</v>
      </c>
      <c r="C96" s="35">
        <f t="shared" ref="C96:I96" si="22">SUM(C97:C105)</f>
        <v>0</v>
      </c>
      <c r="D96" s="35">
        <f t="shared" si="22"/>
        <v>0</v>
      </c>
      <c r="E96" s="35">
        <f t="shared" si="22"/>
        <v>0</v>
      </c>
      <c r="F96" s="35">
        <f t="shared" si="22"/>
        <v>50000</v>
      </c>
      <c r="G96" s="35">
        <f t="shared" si="22"/>
        <v>0</v>
      </c>
      <c r="H96" s="35">
        <f t="shared" si="22"/>
        <v>50000</v>
      </c>
      <c r="I96" s="35">
        <f t="shared" si="22"/>
        <v>50000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6" t="s">
        <v>49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f t="shared" ref="I97:I125" si="23">C97+D97-E97+F97-G97</f>
        <v>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6" t="s">
        <v>50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f t="shared" si="23"/>
        <v>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6" t="s">
        <v>51</v>
      </c>
      <c r="C99" s="38">
        <v>0</v>
      </c>
      <c r="D99" s="38">
        <v>0</v>
      </c>
      <c r="E99" s="38">
        <v>0</v>
      </c>
      <c r="F99" s="38">
        <v>50000</v>
      </c>
      <c r="G99" s="38">
        <v>0</v>
      </c>
      <c r="H99" s="38">
        <v>50000</v>
      </c>
      <c r="I99" s="38">
        <f t="shared" si="23"/>
        <v>50000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6" t="s">
        <v>52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f t="shared" si="23"/>
        <v>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40" t="s">
        <v>53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f t="shared" si="23"/>
        <v>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6" t="s">
        <v>54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f t="shared" si="23"/>
        <v>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6" t="s">
        <v>55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f t="shared" si="23"/>
        <v>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6" t="s">
        <v>56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f t="shared" si="23"/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6" t="s">
        <v>57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f t="shared" si="23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6" t="s">
        <v>58</v>
      </c>
      <c r="C106" s="35">
        <f t="shared" ref="C106:I106" si="24">SUM(C107:C115)</f>
        <v>0</v>
      </c>
      <c r="D106" s="35">
        <f t="shared" si="24"/>
        <v>0</v>
      </c>
      <c r="E106" s="35">
        <f t="shared" si="24"/>
        <v>0</v>
      </c>
      <c r="F106" s="35">
        <f t="shared" si="24"/>
        <v>0</v>
      </c>
      <c r="G106" s="35">
        <f t="shared" si="24"/>
        <v>0</v>
      </c>
      <c r="H106" s="35">
        <f t="shared" si="24"/>
        <v>0</v>
      </c>
      <c r="I106" s="35">
        <f t="shared" si="24"/>
        <v>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6" t="s">
        <v>59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f t="shared" si="23"/>
        <v>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6" t="s">
        <v>60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f t="shared" si="23"/>
        <v>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6" t="s">
        <v>61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f t="shared" si="23"/>
        <v>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6" t="s">
        <v>62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f t="shared" si="23"/>
        <v>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6" t="s">
        <v>63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f t="shared" si="23"/>
        <v>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6" t="s">
        <v>64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f t="shared" si="23"/>
        <v>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6" t="s">
        <v>65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f t="shared" si="23"/>
        <v>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6" t="s">
        <v>66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f t="shared" si="23"/>
        <v>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6" t="s">
        <v>67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f t="shared" si="23"/>
        <v>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6" t="s">
        <v>68</v>
      </c>
      <c r="C116" s="35">
        <f t="shared" ref="C116:I116" si="25">SUM(C117:C125)</f>
        <v>0</v>
      </c>
      <c r="D116" s="35">
        <f t="shared" si="25"/>
        <v>0</v>
      </c>
      <c r="E116" s="35">
        <f t="shared" si="25"/>
        <v>0</v>
      </c>
      <c r="F116" s="35">
        <f t="shared" si="25"/>
        <v>0</v>
      </c>
      <c r="G116" s="35">
        <f t="shared" si="25"/>
        <v>0</v>
      </c>
      <c r="H116" s="35">
        <f t="shared" si="25"/>
        <v>0</v>
      </c>
      <c r="I116" s="35">
        <f t="shared" si="25"/>
        <v>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6" t="s">
        <v>69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f t="shared" si="23"/>
        <v>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6" t="s">
        <v>70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f t="shared" si="23"/>
        <v>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6" t="s">
        <v>71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f t="shared" si="23"/>
        <v>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6" t="s">
        <v>72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f t="shared" si="23"/>
        <v>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6" t="s">
        <v>73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f t="shared" si="23"/>
        <v>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6" t="s">
        <v>74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f t="shared" si="23"/>
        <v>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6" t="s">
        <v>75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f t="shared" si="23"/>
        <v>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6" t="s">
        <v>76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f t="shared" si="23"/>
        <v>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6" t="s">
        <v>77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f t="shared" si="23"/>
        <v>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6" t="s">
        <v>78</v>
      </c>
      <c r="C126" s="35">
        <f t="shared" ref="C126:I126" si="26">SUM(C127:C135)</f>
        <v>0</v>
      </c>
      <c r="D126" s="35">
        <f t="shared" si="26"/>
        <v>0</v>
      </c>
      <c r="E126" s="35">
        <f t="shared" si="26"/>
        <v>0</v>
      </c>
      <c r="F126" s="35">
        <f t="shared" si="26"/>
        <v>0</v>
      </c>
      <c r="G126" s="35">
        <f t="shared" si="26"/>
        <v>0</v>
      </c>
      <c r="H126" s="35">
        <f t="shared" si="26"/>
        <v>0</v>
      </c>
      <c r="I126" s="35">
        <f t="shared" si="26"/>
        <v>0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6" t="s">
        <v>79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f t="shared" ref="I127:I135" si="27">C127+D127-E127+F127-G127</f>
        <v>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6" t="s">
        <v>80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f t="shared" si="27"/>
        <v>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6" t="s">
        <v>81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f t="shared" si="27"/>
        <v>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6" t="s">
        <v>82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f t="shared" si="27"/>
        <v>0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6" t="s">
        <v>83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f t="shared" si="27"/>
        <v>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6" t="s">
        <v>84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f t="shared" si="27"/>
        <v>0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6" t="s">
        <v>85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f t="shared" si="27"/>
        <v>0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6" t="s">
        <v>86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f t="shared" si="27"/>
        <v>0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6" t="s">
        <v>87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f t="shared" si="27"/>
        <v>0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6" t="s">
        <v>88</v>
      </c>
      <c r="C136" s="35">
        <f t="shared" ref="C136:I136" si="28">SUM(C137:C139)</f>
        <v>0</v>
      </c>
      <c r="D136" s="35">
        <f t="shared" si="28"/>
        <v>0</v>
      </c>
      <c r="E136" s="35">
        <f t="shared" si="28"/>
        <v>0</v>
      </c>
      <c r="F136" s="35">
        <f t="shared" si="28"/>
        <v>51063582.859999999</v>
      </c>
      <c r="G136" s="35">
        <f t="shared" si="28"/>
        <v>4038845.0251000002</v>
      </c>
      <c r="H136" s="35">
        <f t="shared" si="28"/>
        <v>47024737.834899999</v>
      </c>
      <c r="I136" s="35">
        <f t="shared" si="28"/>
        <v>47024737.834899999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6" t="s">
        <v>89</v>
      </c>
      <c r="C137" s="38">
        <v>0</v>
      </c>
      <c r="D137" s="38">
        <v>0</v>
      </c>
      <c r="E137" s="38">
        <v>0</v>
      </c>
      <c r="F137" s="38">
        <v>33520430.34</v>
      </c>
      <c r="G137" s="38">
        <v>2411751.6351000001</v>
      </c>
      <c r="H137" s="38">
        <v>31108678.7049</v>
      </c>
      <c r="I137" s="38">
        <f t="shared" ref="I137:I159" si="29">C137+D137-E137+F137-G137</f>
        <v>31108678.7049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6" t="s">
        <v>90</v>
      </c>
      <c r="C138" s="38">
        <v>0</v>
      </c>
      <c r="D138" s="38">
        <v>0</v>
      </c>
      <c r="E138" s="38">
        <v>0</v>
      </c>
      <c r="F138" s="38">
        <v>17543152.52</v>
      </c>
      <c r="G138" s="38">
        <v>1627093.39</v>
      </c>
      <c r="H138" s="38">
        <v>15916059.130000001</v>
      </c>
      <c r="I138" s="38">
        <f t="shared" si="29"/>
        <v>15916059.129999999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6" t="s">
        <v>91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f t="shared" si="29"/>
        <v>0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6" t="s">
        <v>92</v>
      </c>
      <c r="C140" s="35">
        <f t="shared" ref="C140:I140" si="30">SUM(C141:C147)</f>
        <v>0</v>
      </c>
      <c r="D140" s="35">
        <f t="shared" si="30"/>
        <v>0</v>
      </c>
      <c r="E140" s="35">
        <f t="shared" si="30"/>
        <v>0</v>
      </c>
      <c r="F140" s="35">
        <f t="shared" si="30"/>
        <v>15909849</v>
      </c>
      <c r="G140" s="35">
        <f t="shared" si="30"/>
        <v>0</v>
      </c>
      <c r="H140" s="35">
        <f t="shared" si="30"/>
        <v>15909849</v>
      </c>
      <c r="I140" s="35">
        <f t="shared" si="30"/>
        <v>15909849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6" t="s">
        <v>93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f t="shared" si="29"/>
        <v>0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6" t="s">
        <v>94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f t="shared" si="29"/>
        <v>0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6" t="s">
        <v>95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f t="shared" si="29"/>
        <v>0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6" t="s">
        <v>96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f t="shared" si="29"/>
        <v>0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6" t="s">
        <v>97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f t="shared" si="29"/>
        <v>0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6" t="s">
        <v>98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f t="shared" si="29"/>
        <v>0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6" t="s">
        <v>99</v>
      </c>
      <c r="C147" s="38">
        <v>0</v>
      </c>
      <c r="D147" s="38">
        <v>0</v>
      </c>
      <c r="E147" s="38">
        <v>0</v>
      </c>
      <c r="F147" s="38">
        <v>15909849</v>
      </c>
      <c r="G147" s="38">
        <v>0</v>
      </c>
      <c r="H147" s="38">
        <v>15909849</v>
      </c>
      <c r="I147" s="38">
        <f t="shared" si="29"/>
        <v>15909849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6" t="s">
        <v>100</v>
      </c>
      <c r="C148" s="35">
        <f t="shared" ref="C148:I148" si="31">SUM(C149:C151)</f>
        <v>0</v>
      </c>
      <c r="D148" s="35">
        <f t="shared" si="31"/>
        <v>0</v>
      </c>
      <c r="E148" s="35">
        <f t="shared" si="31"/>
        <v>0</v>
      </c>
      <c r="F148" s="35">
        <f t="shared" si="31"/>
        <v>0</v>
      </c>
      <c r="G148" s="35">
        <f t="shared" si="31"/>
        <v>0</v>
      </c>
      <c r="H148" s="35">
        <f t="shared" si="31"/>
        <v>0</v>
      </c>
      <c r="I148" s="35">
        <f t="shared" si="31"/>
        <v>0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6" t="s">
        <v>101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f t="shared" si="29"/>
        <v>0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6" t="s">
        <v>102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f t="shared" si="29"/>
        <v>0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6" t="s">
        <v>103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f t="shared" si="29"/>
        <v>0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6" t="s">
        <v>104</v>
      </c>
      <c r="C152" s="35">
        <f t="shared" ref="C152:I152" si="32">SUM(C153:C159)</f>
        <v>0</v>
      </c>
      <c r="D152" s="35">
        <f t="shared" si="32"/>
        <v>0</v>
      </c>
      <c r="E152" s="35">
        <f t="shared" si="32"/>
        <v>0</v>
      </c>
      <c r="F152" s="35">
        <f t="shared" si="32"/>
        <v>0</v>
      </c>
      <c r="G152" s="35">
        <f t="shared" si="32"/>
        <v>0</v>
      </c>
      <c r="H152" s="35">
        <f t="shared" si="32"/>
        <v>0</v>
      </c>
      <c r="I152" s="35">
        <f t="shared" si="32"/>
        <v>0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6" t="s">
        <v>105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f t="shared" si="29"/>
        <v>0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6" t="s">
        <v>106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f t="shared" si="29"/>
        <v>0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6" t="s">
        <v>107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f t="shared" si="29"/>
        <v>0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40" t="s">
        <v>108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f t="shared" si="29"/>
        <v>0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6" t="s">
        <v>109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f t="shared" si="29"/>
        <v>0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6" t="s">
        <v>110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f t="shared" si="29"/>
        <v>0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6" t="s">
        <v>111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f t="shared" si="29"/>
        <v>0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40"/>
      <c r="C160" s="41"/>
      <c r="D160" s="41"/>
      <c r="E160" s="41"/>
      <c r="F160" s="41"/>
      <c r="G160" s="41"/>
      <c r="H160" s="41"/>
      <c r="I160" s="41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42" t="s">
        <v>113</v>
      </c>
      <c r="C161" s="43">
        <f t="shared" ref="C161:I161" si="33">C13+C87</f>
        <v>657683436.45000005</v>
      </c>
      <c r="D161" s="43">
        <f t="shared" si="33"/>
        <v>95230802.409999996</v>
      </c>
      <c r="E161" s="43">
        <f t="shared" si="33"/>
        <v>95230802.409999996</v>
      </c>
      <c r="F161" s="43">
        <f t="shared" si="33"/>
        <v>576317003.10800004</v>
      </c>
      <c r="G161" s="43">
        <f t="shared" si="33"/>
        <v>8392668.6951000001</v>
      </c>
      <c r="H161" s="43">
        <f t="shared" si="33"/>
        <v>567924334.41289997</v>
      </c>
      <c r="I161" s="43">
        <f t="shared" si="33"/>
        <v>1265930928.0338998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44"/>
      <c r="C162" s="45"/>
      <c r="D162" s="45"/>
      <c r="E162" s="45"/>
      <c r="F162" s="45"/>
      <c r="G162" s="45"/>
      <c r="H162" s="45"/>
      <c r="I162" s="45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26"/>
      <c r="C163" s="3"/>
      <c r="D163" s="3"/>
      <c r="E163" s="3"/>
      <c r="F163" s="3"/>
      <c r="G163" s="3"/>
      <c r="H163" s="3"/>
      <c r="I163" s="46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2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2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2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2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2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2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2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2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2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2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2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2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2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2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2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2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2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2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2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2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2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2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2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2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2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2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2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2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2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2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2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2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2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2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2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2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2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2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2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2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2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2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2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2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2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2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2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2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2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2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2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2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2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2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2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2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2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9.75" customHeight="1" x14ac:dyDescent="0.25">
      <c r="A221" s="3"/>
      <c r="B221" s="2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9.75" customHeight="1" x14ac:dyDescent="0.25">
      <c r="A222" s="3"/>
      <c r="B222" s="2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9.75" customHeight="1" x14ac:dyDescent="0.25">
      <c r="A223" s="3"/>
      <c r="B223" s="2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9.75" customHeight="1" x14ac:dyDescent="0.25">
      <c r="A224" s="3"/>
      <c r="B224" s="2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9.75" customHeight="1" x14ac:dyDescent="0.25">
      <c r="A225" s="3"/>
      <c r="B225" s="2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9.75" customHeight="1" x14ac:dyDescent="0.25">
      <c r="A226" s="3"/>
      <c r="B226" s="2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9.75" customHeight="1" x14ac:dyDescent="0.25">
      <c r="A227" s="3"/>
      <c r="B227" s="2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9.75" customHeight="1" x14ac:dyDescent="0.25">
      <c r="A228" s="3"/>
      <c r="B228" s="2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75" customHeight="1" x14ac:dyDescent="0.25">
      <c r="A229" s="3"/>
      <c r="B229" s="2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9.75" customHeight="1" x14ac:dyDescent="0.25">
      <c r="A230" s="3"/>
      <c r="B230" s="2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9.75" customHeight="1" x14ac:dyDescent="0.25">
      <c r="A231" s="3"/>
      <c r="B231" s="2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9.75" customHeight="1" x14ac:dyDescent="0.25">
      <c r="A232" s="3"/>
      <c r="B232" s="2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9.75" customHeight="1" x14ac:dyDescent="0.25">
      <c r="A233" s="3"/>
      <c r="B233" s="2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9.75" customHeight="1" x14ac:dyDescent="0.25">
      <c r="A234" s="3"/>
      <c r="B234" s="2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9.75" customHeight="1" x14ac:dyDescent="0.25">
      <c r="A235" s="3"/>
      <c r="B235" s="2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9.75" customHeight="1" x14ac:dyDescent="0.25">
      <c r="A236" s="3"/>
      <c r="B236" s="2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9.75" customHeight="1" x14ac:dyDescent="0.25">
      <c r="A237" s="3"/>
      <c r="B237" s="2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9.75" customHeight="1" x14ac:dyDescent="0.25">
      <c r="A238" s="3"/>
      <c r="B238" s="2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9.75" customHeight="1" x14ac:dyDescent="0.25">
      <c r="A239" s="3"/>
      <c r="B239" s="2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9.75" customHeight="1" x14ac:dyDescent="0.25">
      <c r="A240" s="3"/>
      <c r="B240" s="2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9.75" customHeight="1" x14ac:dyDescent="0.25">
      <c r="A241" s="3"/>
      <c r="B241" s="2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9.75" customHeight="1" x14ac:dyDescent="0.25">
      <c r="A242" s="3"/>
      <c r="B242" s="2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9.75" customHeight="1" x14ac:dyDescent="0.25">
      <c r="A243" s="3"/>
      <c r="B243" s="2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9.75" customHeight="1" x14ac:dyDescent="0.25">
      <c r="A244" s="3"/>
      <c r="B244" s="2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9.75" customHeight="1" x14ac:dyDescent="0.25">
      <c r="A245" s="3"/>
      <c r="B245" s="2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9.75" customHeight="1" x14ac:dyDescent="0.25">
      <c r="A246" s="3"/>
      <c r="B246" s="2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9.75" customHeight="1" x14ac:dyDescent="0.25">
      <c r="A247" s="3"/>
      <c r="B247" s="2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9.75" customHeight="1" x14ac:dyDescent="0.25">
      <c r="A248" s="3"/>
      <c r="B248" s="2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9.75" customHeight="1" x14ac:dyDescent="0.25">
      <c r="A249" s="3"/>
      <c r="B249" s="2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9.75" customHeight="1" x14ac:dyDescent="0.25">
      <c r="A250" s="3"/>
      <c r="B250" s="2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9.75" customHeight="1" x14ac:dyDescent="0.25">
      <c r="A251" s="3"/>
      <c r="B251" s="2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9.75" customHeight="1" x14ac:dyDescent="0.25">
      <c r="A252" s="3"/>
      <c r="B252" s="2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9.75" customHeight="1" x14ac:dyDescent="0.25">
      <c r="A253" s="3"/>
      <c r="B253" s="2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9.75" customHeight="1" x14ac:dyDescent="0.25">
      <c r="A254" s="3"/>
      <c r="B254" s="2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9.75" customHeight="1" x14ac:dyDescent="0.25">
      <c r="A255" s="3"/>
      <c r="B255" s="2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9.75" customHeight="1" x14ac:dyDescent="0.25">
      <c r="A256" s="3"/>
      <c r="B256" s="2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9.75" customHeight="1" x14ac:dyDescent="0.25">
      <c r="A257" s="3"/>
      <c r="B257" s="2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9.75" customHeight="1" x14ac:dyDescent="0.25">
      <c r="A258" s="3"/>
      <c r="B258" s="2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9.75" customHeight="1" x14ac:dyDescent="0.25">
      <c r="A259" s="3"/>
      <c r="B259" s="2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9.75" customHeight="1" x14ac:dyDescent="0.25">
      <c r="A260" s="3"/>
      <c r="B260" s="2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9.75" customHeight="1" x14ac:dyDescent="0.25">
      <c r="A261" s="3"/>
      <c r="B261" s="2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9.75" customHeight="1" x14ac:dyDescent="0.25">
      <c r="A262" s="3"/>
      <c r="B262" s="2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9.75" customHeight="1" x14ac:dyDescent="0.25">
      <c r="A263" s="3"/>
      <c r="B263" s="2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9.75" customHeight="1" x14ac:dyDescent="0.25">
      <c r="A264" s="3"/>
      <c r="B264" s="2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9.75" customHeight="1" x14ac:dyDescent="0.25">
      <c r="A265" s="3"/>
      <c r="B265" s="2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9.75" customHeight="1" x14ac:dyDescent="0.25">
      <c r="A266" s="3"/>
      <c r="B266" s="2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9.75" customHeight="1" x14ac:dyDescent="0.25">
      <c r="A267" s="3"/>
      <c r="B267" s="2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9.75" customHeight="1" x14ac:dyDescent="0.25">
      <c r="A268" s="3"/>
      <c r="B268" s="2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9.75" customHeight="1" x14ac:dyDescent="0.25">
      <c r="A269" s="3"/>
      <c r="B269" s="2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9.75" customHeight="1" x14ac:dyDescent="0.25">
      <c r="A270" s="3"/>
      <c r="B270" s="2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9.75" customHeight="1" x14ac:dyDescent="0.25">
      <c r="A271" s="3"/>
      <c r="B271" s="2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9.75" customHeight="1" x14ac:dyDescent="0.25">
      <c r="A272" s="3"/>
      <c r="B272" s="2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9.75" customHeight="1" x14ac:dyDescent="0.25">
      <c r="A273" s="3"/>
      <c r="B273" s="2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9.75" customHeight="1" x14ac:dyDescent="0.25">
      <c r="A274" s="3"/>
      <c r="B274" s="2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9.75" customHeight="1" x14ac:dyDescent="0.25">
      <c r="A275" s="3"/>
      <c r="B275" s="2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9.75" customHeight="1" x14ac:dyDescent="0.25">
      <c r="A276" s="3"/>
      <c r="B276" s="2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9.75" customHeight="1" x14ac:dyDescent="0.25">
      <c r="A277" s="3"/>
      <c r="B277" s="2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9.75" customHeight="1" x14ac:dyDescent="0.25">
      <c r="A278" s="3"/>
      <c r="B278" s="2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9.75" customHeight="1" x14ac:dyDescent="0.25">
      <c r="A279" s="3"/>
      <c r="B279" s="2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9.75" customHeight="1" x14ac:dyDescent="0.25">
      <c r="A280" s="3"/>
      <c r="B280" s="2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9.75" customHeight="1" x14ac:dyDescent="0.25">
      <c r="A281" s="3"/>
      <c r="B281" s="2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9.75" customHeight="1" x14ac:dyDescent="0.25">
      <c r="A282" s="3"/>
      <c r="B282" s="2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9.75" customHeight="1" x14ac:dyDescent="0.25">
      <c r="A283" s="3"/>
      <c r="B283" s="2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9.75" customHeight="1" x14ac:dyDescent="0.25">
      <c r="A284" s="3"/>
      <c r="B284" s="2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9.75" customHeight="1" x14ac:dyDescent="0.25">
      <c r="A285" s="3"/>
      <c r="B285" s="2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9.75" customHeight="1" x14ac:dyDescent="0.25">
      <c r="A286" s="3"/>
      <c r="B286" s="2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9.75" customHeight="1" x14ac:dyDescent="0.25">
      <c r="A287" s="3"/>
      <c r="B287" s="2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9.75" customHeight="1" x14ac:dyDescent="0.25">
      <c r="A288" s="3"/>
      <c r="B288" s="2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9.75" customHeight="1" x14ac:dyDescent="0.25">
      <c r="A289" s="3"/>
      <c r="B289" s="2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9.75" customHeight="1" x14ac:dyDescent="0.25">
      <c r="A290" s="3"/>
      <c r="B290" s="2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9.75" customHeight="1" x14ac:dyDescent="0.25">
      <c r="A291" s="3"/>
      <c r="B291" s="2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9.75" customHeight="1" x14ac:dyDescent="0.25">
      <c r="A292" s="3"/>
      <c r="B292" s="2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9.75" customHeight="1" x14ac:dyDescent="0.25">
      <c r="A293" s="3"/>
      <c r="B293" s="2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9.75" customHeight="1" x14ac:dyDescent="0.25">
      <c r="A294" s="3"/>
      <c r="B294" s="2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9.75" customHeight="1" x14ac:dyDescent="0.25">
      <c r="A295" s="3"/>
      <c r="B295" s="2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9.75" customHeight="1" x14ac:dyDescent="0.25">
      <c r="A296" s="3"/>
      <c r="B296" s="2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9.75" customHeight="1" x14ac:dyDescent="0.25">
      <c r="A297" s="3"/>
      <c r="B297" s="2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9.75" customHeight="1" x14ac:dyDescent="0.25">
      <c r="A298" s="3"/>
      <c r="B298" s="2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9.75" customHeight="1" x14ac:dyDescent="0.25">
      <c r="A299" s="3"/>
      <c r="B299" s="2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9.75" customHeight="1" x14ac:dyDescent="0.25">
      <c r="A300" s="3"/>
      <c r="B300" s="2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9.75" customHeight="1" x14ac:dyDescent="0.25">
      <c r="A301" s="3"/>
      <c r="B301" s="2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9.75" customHeight="1" x14ac:dyDescent="0.25">
      <c r="A302" s="3"/>
      <c r="B302" s="2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9.75" customHeight="1" x14ac:dyDescent="0.25">
      <c r="A303" s="3"/>
      <c r="B303" s="2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9.75" customHeight="1" x14ac:dyDescent="0.25">
      <c r="A304" s="3"/>
      <c r="B304" s="2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9.75" customHeight="1" x14ac:dyDescent="0.25">
      <c r="A305" s="3"/>
      <c r="B305" s="2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9.75" customHeight="1" x14ac:dyDescent="0.25">
      <c r="A306" s="3"/>
      <c r="B306" s="2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9.75" customHeight="1" x14ac:dyDescent="0.25">
      <c r="A307" s="3"/>
      <c r="B307" s="2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9.75" customHeight="1" x14ac:dyDescent="0.25">
      <c r="A308" s="3"/>
      <c r="B308" s="2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9.75" customHeight="1" x14ac:dyDescent="0.25">
      <c r="A309" s="3"/>
      <c r="B309" s="2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9.75" customHeight="1" x14ac:dyDescent="0.25">
      <c r="A310" s="3"/>
      <c r="B310" s="2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9.75" customHeight="1" x14ac:dyDescent="0.25">
      <c r="A311" s="3"/>
      <c r="B311" s="2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9.75" customHeight="1" x14ac:dyDescent="0.25">
      <c r="A312" s="3"/>
      <c r="B312" s="2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9.75" customHeight="1" x14ac:dyDescent="0.25">
      <c r="A313" s="3"/>
      <c r="B313" s="2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9.75" customHeight="1" x14ac:dyDescent="0.25">
      <c r="A314" s="3"/>
      <c r="B314" s="2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9.75" customHeight="1" x14ac:dyDescent="0.25">
      <c r="A315" s="3"/>
      <c r="B315" s="2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9.75" customHeight="1" x14ac:dyDescent="0.25">
      <c r="A316" s="3"/>
      <c r="B316" s="2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9.75" customHeight="1" x14ac:dyDescent="0.25">
      <c r="A317" s="3"/>
      <c r="B317" s="2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9.75" customHeight="1" x14ac:dyDescent="0.25">
      <c r="A318" s="3"/>
      <c r="B318" s="2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9.75" customHeight="1" x14ac:dyDescent="0.25">
      <c r="A319" s="3"/>
      <c r="B319" s="2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9.75" customHeight="1" x14ac:dyDescent="0.25">
      <c r="A320" s="3"/>
      <c r="B320" s="2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9.75" customHeight="1" x14ac:dyDescent="0.25">
      <c r="A321" s="3"/>
      <c r="B321" s="2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9.75" customHeight="1" x14ac:dyDescent="0.25">
      <c r="A322" s="3"/>
      <c r="B322" s="2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9.75" customHeight="1" x14ac:dyDescent="0.25">
      <c r="A323" s="3"/>
      <c r="B323" s="2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9.75" customHeight="1" x14ac:dyDescent="0.25">
      <c r="A324" s="3"/>
      <c r="B324" s="2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9.75" customHeight="1" x14ac:dyDescent="0.25">
      <c r="A325" s="3"/>
      <c r="B325" s="2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9.75" customHeight="1" x14ac:dyDescent="0.25">
      <c r="A326" s="3"/>
      <c r="B326" s="2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9.75" customHeight="1" x14ac:dyDescent="0.25">
      <c r="A327" s="3"/>
      <c r="B327" s="2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9.75" customHeight="1" x14ac:dyDescent="0.25">
      <c r="A328" s="3"/>
      <c r="B328" s="2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9.75" customHeight="1" x14ac:dyDescent="0.25">
      <c r="A329" s="3"/>
      <c r="B329" s="2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9.75" customHeight="1" x14ac:dyDescent="0.25">
      <c r="A330" s="3"/>
      <c r="B330" s="2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9.75" customHeight="1" x14ac:dyDescent="0.25">
      <c r="A331" s="3"/>
      <c r="B331" s="2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9.75" customHeight="1" x14ac:dyDescent="0.25">
      <c r="A332" s="3"/>
      <c r="B332" s="2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9.75" customHeight="1" x14ac:dyDescent="0.25">
      <c r="A333" s="3"/>
      <c r="B333" s="2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9.75" customHeight="1" x14ac:dyDescent="0.25">
      <c r="A334" s="3"/>
      <c r="B334" s="2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9.75" customHeight="1" x14ac:dyDescent="0.25">
      <c r="A335" s="3"/>
      <c r="B335" s="2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9.75" customHeight="1" x14ac:dyDescent="0.25">
      <c r="A336" s="3"/>
      <c r="B336" s="2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9.75" customHeight="1" x14ac:dyDescent="0.25">
      <c r="A337" s="3"/>
      <c r="B337" s="2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9.75" customHeight="1" x14ac:dyDescent="0.25">
      <c r="A338" s="3"/>
      <c r="B338" s="2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9.75" customHeight="1" x14ac:dyDescent="0.25">
      <c r="A339" s="3"/>
      <c r="B339" s="2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9.75" customHeight="1" x14ac:dyDescent="0.25">
      <c r="A340" s="3"/>
      <c r="B340" s="2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9.75" customHeight="1" x14ac:dyDescent="0.25">
      <c r="A341" s="3"/>
      <c r="B341" s="2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9.75" customHeight="1" x14ac:dyDescent="0.25">
      <c r="A342" s="3"/>
      <c r="B342" s="2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9.75" customHeight="1" x14ac:dyDescent="0.25">
      <c r="A343" s="3"/>
      <c r="B343" s="2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9.75" customHeight="1" x14ac:dyDescent="0.25">
      <c r="A344" s="3"/>
      <c r="B344" s="2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9.75" customHeight="1" x14ac:dyDescent="0.25">
      <c r="A345" s="3"/>
      <c r="B345" s="2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9.75" customHeight="1" x14ac:dyDescent="0.25">
      <c r="A346" s="3"/>
      <c r="B346" s="2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9.75" customHeight="1" x14ac:dyDescent="0.25">
      <c r="A347" s="3"/>
      <c r="B347" s="2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9.75" customHeight="1" x14ac:dyDescent="0.25">
      <c r="A348" s="3"/>
      <c r="B348" s="2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9.75" customHeight="1" x14ac:dyDescent="0.25">
      <c r="A349" s="3"/>
      <c r="B349" s="2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9.75" customHeight="1" x14ac:dyDescent="0.25">
      <c r="A350" s="3"/>
      <c r="B350" s="2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9.75" customHeight="1" x14ac:dyDescent="0.25">
      <c r="A351" s="3"/>
      <c r="B351" s="2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9.75" customHeight="1" x14ac:dyDescent="0.25">
      <c r="A352" s="3"/>
      <c r="B352" s="2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9.75" customHeight="1" x14ac:dyDescent="0.25">
      <c r="A353" s="3"/>
      <c r="B353" s="2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9.75" customHeight="1" x14ac:dyDescent="0.25">
      <c r="A354" s="3"/>
      <c r="B354" s="2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9.75" customHeight="1" x14ac:dyDescent="0.25">
      <c r="A355" s="3"/>
      <c r="B355" s="2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9.75" customHeight="1" x14ac:dyDescent="0.25">
      <c r="A356" s="3"/>
      <c r="B356" s="2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9.75" customHeight="1" x14ac:dyDescent="0.25">
      <c r="A357" s="3"/>
      <c r="B357" s="2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9.75" customHeight="1" x14ac:dyDescent="0.25">
      <c r="A358" s="3"/>
      <c r="B358" s="2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9.75" customHeight="1" x14ac:dyDescent="0.25">
      <c r="A359" s="3"/>
      <c r="B359" s="2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9.75" customHeight="1" x14ac:dyDescent="0.25">
      <c r="A360" s="3"/>
      <c r="B360" s="2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9.75" customHeight="1" x14ac:dyDescent="0.25">
      <c r="A361" s="3"/>
      <c r="B361" s="2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B362" s="47"/>
    </row>
    <row r="363" spans="1:26" ht="15.75" customHeight="1" x14ac:dyDescent="0.25">
      <c r="B363" s="47"/>
    </row>
    <row r="364" spans="1:26" ht="15.75" customHeight="1" x14ac:dyDescent="0.25">
      <c r="B364" s="47"/>
    </row>
    <row r="365" spans="1:26" ht="15.75" customHeight="1" x14ac:dyDescent="0.25">
      <c r="B365" s="47"/>
    </row>
    <row r="366" spans="1:26" ht="15.75" customHeight="1" x14ac:dyDescent="0.25">
      <c r="B366" s="47"/>
    </row>
    <row r="367" spans="1:26" ht="15.75" customHeight="1" x14ac:dyDescent="0.25">
      <c r="B367" s="47"/>
    </row>
    <row r="368" spans="1:26" ht="15.75" customHeight="1" x14ac:dyDescent="0.25">
      <c r="B368" s="47"/>
    </row>
    <row r="369" spans="2:2" ht="15.75" customHeight="1" x14ac:dyDescent="0.25">
      <c r="B369" s="47"/>
    </row>
    <row r="370" spans="2:2" ht="15.75" customHeight="1" x14ac:dyDescent="0.25">
      <c r="B370" s="47"/>
    </row>
    <row r="371" spans="2:2" ht="15.75" customHeight="1" x14ac:dyDescent="0.25">
      <c r="B371" s="47"/>
    </row>
    <row r="372" spans="2:2" ht="15.75" customHeight="1" x14ac:dyDescent="0.25">
      <c r="B372" s="47"/>
    </row>
    <row r="373" spans="2:2" ht="15.75" customHeight="1" x14ac:dyDescent="0.25">
      <c r="B373" s="47"/>
    </row>
    <row r="374" spans="2:2" ht="15.75" customHeight="1" x14ac:dyDescent="0.25">
      <c r="B374" s="47"/>
    </row>
    <row r="375" spans="2:2" ht="15.75" customHeight="1" x14ac:dyDescent="0.25">
      <c r="B375" s="47"/>
    </row>
    <row r="376" spans="2:2" ht="15.75" customHeight="1" x14ac:dyDescent="0.25">
      <c r="B376" s="47"/>
    </row>
    <row r="377" spans="2:2" ht="15.75" customHeight="1" x14ac:dyDescent="0.25">
      <c r="B377" s="47"/>
    </row>
    <row r="378" spans="2:2" ht="15.75" customHeight="1" x14ac:dyDescent="0.25">
      <c r="B378" s="47"/>
    </row>
    <row r="379" spans="2:2" ht="15.75" customHeight="1" x14ac:dyDescent="0.25">
      <c r="B379" s="47"/>
    </row>
    <row r="380" spans="2:2" ht="15.75" customHeight="1" x14ac:dyDescent="0.25">
      <c r="B380" s="47"/>
    </row>
    <row r="381" spans="2:2" ht="15.75" customHeight="1" x14ac:dyDescent="0.25">
      <c r="B381" s="47"/>
    </row>
    <row r="382" spans="2:2" ht="15.75" customHeight="1" x14ac:dyDescent="0.25">
      <c r="B382" s="47"/>
    </row>
    <row r="383" spans="2:2" ht="15.75" customHeight="1" x14ac:dyDescent="0.25">
      <c r="B383" s="47"/>
    </row>
    <row r="384" spans="2:2" ht="15.75" customHeight="1" x14ac:dyDescent="0.25">
      <c r="B384" s="47"/>
    </row>
    <row r="385" spans="2:2" ht="15.75" customHeight="1" x14ac:dyDescent="0.25">
      <c r="B385" s="47"/>
    </row>
    <row r="386" spans="2:2" ht="15.75" customHeight="1" x14ac:dyDescent="0.25">
      <c r="B386" s="47"/>
    </row>
    <row r="387" spans="2:2" ht="15.75" customHeight="1" x14ac:dyDescent="0.25">
      <c r="B387" s="47"/>
    </row>
    <row r="388" spans="2:2" ht="15.75" customHeight="1" x14ac:dyDescent="0.25">
      <c r="B388" s="47"/>
    </row>
    <row r="389" spans="2:2" ht="15.75" customHeight="1" x14ac:dyDescent="0.25">
      <c r="B389" s="47"/>
    </row>
    <row r="390" spans="2:2" ht="15.75" customHeight="1" x14ac:dyDescent="0.25">
      <c r="B390" s="47"/>
    </row>
    <row r="391" spans="2:2" ht="15.75" customHeight="1" x14ac:dyDescent="0.25">
      <c r="B391" s="47"/>
    </row>
    <row r="392" spans="2:2" ht="15.75" customHeight="1" x14ac:dyDescent="0.25">
      <c r="B392" s="47"/>
    </row>
    <row r="393" spans="2:2" ht="15.75" customHeight="1" x14ac:dyDescent="0.25">
      <c r="B393" s="47"/>
    </row>
    <row r="394" spans="2:2" ht="15.75" customHeight="1" x14ac:dyDescent="0.25">
      <c r="B394" s="47"/>
    </row>
    <row r="395" spans="2:2" ht="15.75" customHeight="1" x14ac:dyDescent="0.25">
      <c r="B395" s="47"/>
    </row>
    <row r="396" spans="2:2" ht="15.75" customHeight="1" x14ac:dyDescent="0.25">
      <c r="B396" s="47"/>
    </row>
    <row r="397" spans="2:2" ht="15.75" customHeight="1" x14ac:dyDescent="0.25">
      <c r="B397" s="47"/>
    </row>
    <row r="398" spans="2:2" ht="15.75" customHeight="1" x14ac:dyDescent="0.25">
      <c r="B398" s="47"/>
    </row>
    <row r="399" spans="2:2" ht="15.75" customHeight="1" x14ac:dyDescent="0.25">
      <c r="B399" s="47"/>
    </row>
    <row r="400" spans="2:2" ht="15.75" customHeight="1" x14ac:dyDescent="0.25">
      <c r="B400" s="47"/>
    </row>
    <row r="401" spans="2:2" ht="15.75" customHeight="1" x14ac:dyDescent="0.25">
      <c r="B401" s="47"/>
    </row>
    <row r="402" spans="2:2" ht="15.75" customHeight="1" x14ac:dyDescent="0.25">
      <c r="B402" s="47"/>
    </row>
    <row r="403" spans="2:2" ht="15.75" customHeight="1" x14ac:dyDescent="0.25">
      <c r="B403" s="47"/>
    </row>
    <row r="404" spans="2:2" ht="15.75" customHeight="1" x14ac:dyDescent="0.25">
      <c r="B404" s="47"/>
    </row>
    <row r="405" spans="2:2" ht="15.75" customHeight="1" x14ac:dyDescent="0.25">
      <c r="B405" s="47"/>
    </row>
    <row r="406" spans="2:2" ht="15.75" customHeight="1" x14ac:dyDescent="0.25">
      <c r="B406" s="47"/>
    </row>
    <row r="407" spans="2:2" ht="15.75" customHeight="1" x14ac:dyDescent="0.25">
      <c r="B407" s="47"/>
    </row>
    <row r="408" spans="2:2" ht="15.75" customHeight="1" x14ac:dyDescent="0.25">
      <c r="B408" s="47"/>
    </row>
    <row r="409" spans="2:2" ht="15.75" customHeight="1" x14ac:dyDescent="0.25">
      <c r="B409" s="47"/>
    </row>
    <row r="410" spans="2:2" ht="15.75" customHeight="1" x14ac:dyDescent="0.25">
      <c r="B410" s="47"/>
    </row>
    <row r="411" spans="2:2" ht="15.75" customHeight="1" x14ac:dyDescent="0.25">
      <c r="B411" s="47"/>
    </row>
    <row r="412" spans="2:2" ht="15.75" customHeight="1" x14ac:dyDescent="0.25">
      <c r="B412" s="47"/>
    </row>
    <row r="413" spans="2:2" ht="15.75" customHeight="1" x14ac:dyDescent="0.25">
      <c r="B413" s="47"/>
    </row>
    <row r="414" spans="2:2" ht="15.75" customHeight="1" x14ac:dyDescent="0.25">
      <c r="B414" s="47"/>
    </row>
    <row r="415" spans="2:2" ht="15.75" customHeight="1" x14ac:dyDescent="0.25">
      <c r="B415" s="47"/>
    </row>
    <row r="416" spans="2:2" ht="15.75" customHeight="1" x14ac:dyDescent="0.25">
      <c r="B416" s="47"/>
    </row>
    <row r="417" spans="2:2" ht="15.75" customHeight="1" x14ac:dyDescent="0.25">
      <c r="B417" s="47"/>
    </row>
    <row r="418" spans="2:2" ht="15.75" customHeight="1" x14ac:dyDescent="0.25">
      <c r="B418" s="47"/>
    </row>
    <row r="419" spans="2:2" ht="15.75" customHeight="1" x14ac:dyDescent="0.25">
      <c r="B419" s="47"/>
    </row>
    <row r="420" spans="2:2" ht="15.75" customHeight="1" x14ac:dyDescent="0.25">
      <c r="B420" s="47"/>
    </row>
    <row r="421" spans="2:2" ht="15.75" customHeight="1" x14ac:dyDescent="0.25">
      <c r="B421" s="47"/>
    </row>
    <row r="422" spans="2:2" ht="15.75" customHeight="1" x14ac:dyDescent="0.25">
      <c r="B422" s="47"/>
    </row>
    <row r="423" spans="2:2" ht="15.75" customHeight="1" x14ac:dyDescent="0.25">
      <c r="B423" s="47"/>
    </row>
    <row r="424" spans="2:2" ht="15.75" customHeight="1" x14ac:dyDescent="0.25">
      <c r="B424" s="47"/>
    </row>
    <row r="425" spans="2:2" ht="15.75" customHeight="1" x14ac:dyDescent="0.25">
      <c r="B425" s="47"/>
    </row>
    <row r="426" spans="2:2" ht="15.75" customHeight="1" x14ac:dyDescent="0.25">
      <c r="B426" s="47"/>
    </row>
    <row r="427" spans="2:2" ht="15.75" customHeight="1" x14ac:dyDescent="0.25">
      <c r="B427" s="47"/>
    </row>
    <row r="428" spans="2:2" ht="15.75" customHeight="1" x14ac:dyDescent="0.25">
      <c r="B428" s="47"/>
    </row>
    <row r="429" spans="2:2" ht="15.75" customHeight="1" x14ac:dyDescent="0.25">
      <c r="B429" s="47"/>
    </row>
    <row r="430" spans="2:2" ht="15.75" customHeight="1" x14ac:dyDescent="0.25">
      <c r="B430" s="47"/>
    </row>
    <row r="431" spans="2:2" ht="15.75" customHeight="1" x14ac:dyDescent="0.25">
      <c r="B431" s="47"/>
    </row>
    <row r="432" spans="2:2" ht="15.75" customHeight="1" x14ac:dyDescent="0.25">
      <c r="B432" s="47"/>
    </row>
    <row r="433" spans="2:2" ht="15.75" customHeight="1" x14ac:dyDescent="0.25">
      <c r="B433" s="47"/>
    </row>
    <row r="434" spans="2:2" ht="15.75" customHeight="1" x14ac:dyDescent="0.25">
      <c r="B434" s="47"/>
    </row>
    <row r="435" spans="2:2" ht="15.75" customHeight="1" x14ac:dyDescent="0.25">
      <c r="B435" s="47"/>
    </row>
    <row r="436" spans="2:2" ht="15.75" customHeight="1" x14ac:dyDescent="0.25">
      <c r="B436" s="47"/>
    </row>
    <row r="437" spans="2:2" ht="15.75" customHeight="1" x14ac:dyDescent="0.25">
      <c r="B437" s="47"/>
    </row>
    <row r="438" spans="2:2" ht="15.75" customHeight="1" x14ac:dyDescent="0.25">
      <c r="B438" s="47"/>
    </row>
    <row r="439" spans="2:2" ht="15.75" customHeight="1" x14ac:dyDescent="0.25">
      <c r="B439" s="47"/>
    </row>
    <row r="440" spans="2:2" ht="15.75" customHeight="1" x14ac:dyDescent="0.25">
      <c r="B440" s="47"/>
    </row>
    <row r="441" spans="2:2" ht="15.75" customHeight="1" x14ac:dyDescent="0.25">
      <c r="B441" s="47"/>
    </row>
    <row r="442" spans="2:2" ht="15.75" customHeight="1" x14ac:dyDescent="0.25">
      <c r="B442" s="47"/>
    </row>
    <row r="443" spans="2:2" ht="15.75" customHeight="1" x14ac:dyDescent="0.25">
      <c r="B443" s="47"/>
    </row>
    <row r="444" spans="2:2" ht="15.75" customHeight="1" x14ac:dyDescent="0.25">
      <c r="B444" s="47"/>
    </row>
    <row r="445" spans="2:2" ht="15.75" customHeight="1" x14ac:dyDescent="0.25">
      <c r="B445" s="47"/>
    </row>
    <row r="446" spans="2:2" ht="15.75" customHeight="1" x14ac:dyDescent="0.25">
      <c r="B446" s="47"/>
    </row>
    <row r="447" spans="2:2" ht="15.75" customHeight="1" x14ac:dyDescent="0.25">
      <c r="B447" s="47"/>
    </row>
    <row r="448" spans="2:2" ht="15.75" customHeight="1" x14ac:dyDescent="0.25">
      <c r="B448" s="47"/>
    </row>
    <row r="449" spans="2:2" ht="15.75" customHeight="1" x14ac:dyDescent="0.25">
      <c r="B449" s="47"/>
    </row>
    <row r="450" spans="2:2" ht="15.75" customHeight="1" x14ac:dyDescent="0.25">
      <c r="B450" s="47"/>
    </row>
    <row r="451" spans="2:2" ht="15.75" customHeight="1" x14ac:dyDescent="0.25">
      <c r="B451" s="47"/>
    </row>
    <row r="452" spans="2:2" ht="15.75" customHeight="1" x14ac:dyDescent="0.25">
      <c r="B452" s="47"/>
    </row>
    <row r="453" spans="2:2" ht="15.75" customHeight="1" x14ac:dyDescent="0.25">
      <c r="B453" s="47"/>
    </row>
    <row r="454" spans="2:2" ht="15.75" customHeight="1" x14ac:dyDescent="0.25">
      <c r="B454" s="47"/>
    </row>
    <row r="455" spans="2:2" ht="15.75" customHeight="1" x14ac:dyDescent="0.25">
      <c r="B455" s="47"/>
    </row>
    <row r="456" spans="2:2" ht="15.75" customHeight="1" x14ac:dyDescent="0.25">
      <c r="B456" s="47"/>
    </row>
    <row r="457" spans="2:2" ht="15.75" customHeight="1" x14ac:dyDescent="0.25">
      <c r="B457" s="47"/>
    </row>
    <row r="458" spans="2:2" ht="15.75" customHeight="1" x14ac:dyDescent="0.25">
      <c r="B458" s="47"/>
    </row>
    <row r="459" spans="2:2" ht="15.75" customHeight="1" x14ac:dyDescent="0.25">
      <c r="B459" s="47"/>
    </row>
    <row r="460" spans="2:2" ht="15.75" customHeight="1" x14ac:dyDescent="0.25">
      <c r="B460" s="47"/>
    </row>
    <row r="461" spans="2:2" ht="15.75" customHeight="1" x14ac:dyDescent="0.25">
      <c r="B461" s="47"/>
    </row>
    <row r="462" spans="2:2" ht="15.75" customHeight="1" x14ac:dyDescent="0.25">
      <c r="B462" s="47"/>
    </row>
    <row r="463" spans="2:2" ht="15.75" customHeight="1" x14ac:dyDescent="0.25">
      <c r="B463" s="47"/>
    </row>
    <row r="464" spans="2:2" ht="15.75" customHeight="1" x14ac:dyDescent="0.25">
      <c r="B464" s="47"/>
    </row>
    <row r="465" spans="2:2" ht="15.75" customHeight="1" x14ac:dyDescent="0.25">
      <c r="B465" s="47"/>
    </row>
    <row r="466" spans="2:2" ht="15.75" customHeight="1" x14ac:dyDescent="0.25">
      <c r="B466" s="47"/>
    </row>
    <row r="467" spans="2:2" ht="15.75" customHeight="1" x14ac:dyDescent="0.25">
      <c r="B467" s="47"/>
    </row>
    <row r="468" spans="2:2" ht="15.75" customHeight="1" x14ac:dyDescent="0.25">
      <c r="B468" s="47"/>
    </row>
    <row r="469" spans="2:2" ht="15.75" customHeight="1" x14ac:dyDescent="0.25">
      <c r="B469" s="47"/>
    </row>
    <row r="470" spans="2:2" ht="15.75" customHeight="1" x14ac:dyDescent="0.25">
      <c r="B470" s="47"/>
    </row>
    <row r="471" spans="2:2" ht="15.75" customHeight="1" x14ac:dyDescent="0.25">
      <c r="B471" s="47"/>
    </row>
    <row r="472" spans="2:2" ht="15.75" customHeight="1" x14ac:dyDescent="0.25">
      <c r="B472" s="47"/>
    </row>
    <row r="473" spans="2:2" ht="15.75" customHeight="1" x14ac:dyDescent="0.25">
      <c r="B473" s="47"/>
    </row>
    <row r="474" spans="2:2" ht="15.75" customHeight="1" x14ac:dyDescent="0.25">
      <c r="B474" s="47"/>
    </row>
    <row r="475" spans="2:2" ht="15.75" customHeight="1" x14ac:dyDescent="0.25">
      <c r="B475" s="47"/>
    </row>
    <row r="476" spans="2:2" ht="15.75" customHeight="1" x14ac:dyDescent="0.25">
      <c r="B476" s="47"/>
    </row>
    <row r="477" spans="2:2" ht="15.75" customHeight="1" x14ac:dyDescent="0.25">
      <c r="B477" s="47"/>
    </row>
    <row r="478" spans="2:2" ht="15.75" customHeight="1" x14ac:dyDescent="0.25">
      <c r="B478" s="47"/>
    </row>
    <row r="479" spans="2:2" ht="15.75" customHeight="1" x14ac:dyDescent="0.25">
      <c r="B479" s="47"/>
    </row>
    <row r="480" spans="2:2" ht="15.75" customHeight="1" x14ac:dyDescent="0.25">
      <c r="B480" s="47"/>
    </row>
    <row r="481" spans="2:2" ht="15.75" customHeight="1" x14ac:dyDescent="0.25">
      <c r="B481" s="47"/>
    </row>
    <row r="482" spans="2:2" ht="15.75" customHeight="1" x14ac:dyDescent="0.25">
      <c r="B482" s="47"/>
    </row>
    <row r="483" spans="2:2" ht="15.75" customHeight="1" x14ac:dyDescent="0.25">
      <c r="B483" s="47"/>
    </row>
    <row r="484" spans="2:2" ht="15.75" customHeight="1" x14ac:dyDescent="0.25">
      <c r="B484" s="47"/>
    </row>
    <row r="485" spans="2:2" ht="15.75" customHeight="1" x14ac:dyDescent="0.25">
      <c r="B485" s="47"/>
    </row>
    <row r="486" spans="2:2" ht="15.75" customHeight="1" x14ac:dyDescent="0.25">
      <c r="B486" s="47"/>
    </row>
    <row r="487" spans="2:2" ht="15.75" customHeight="1" x14ac:dyDescent="0.25">
      <c r="B487" s="47"/>
    </row>
    <row r="488" spans="2:2" ht="15.75" customHeight="1" x14ac:dyDescent="0.25">
      <c r="B488" s="47"/>
    </row>
    <row r="489" spans="2:2" ht="15.75" customHeight="1" x14ac:dyDescent="0.25">
      <c r="B489" s="47"/>
    </row>
    <row r="490" spans="2:2" ht="15.75" customHeight="1" x14ac:dyDescent="0.25">
      <c r="B490" s="47"/>
    </row>
    <row r="491" spans="2:2" ht="15.75" customHeight="1" x14ac:dyDescent="0.25">
      <c r="B491" s="47"/>
    </row>
    <row r="492" spans="2:2" ht="15.75" customHeight="1" x14ac:dyDescent="0.25">
      <c r="B492" s="47"/>
    </row>
    <row r="493" spans="2:2" ht="15.75" customHeight="1" x14ac:dyDescent="0.25">
      <c r="B493" s="47"/>
    </row>
    <row r="494" spans="2:2" ht="15.75" customHeight="1" x14ac:dyDescent="0.25">
      <c r="B494" s="47"/>
    </row>
    <row r="495" spans="2:2" ht="15.75" customHeight="1" x14ac:dyDescent="0.25">
      <c r="B495" s="47"/>
    </row>
    <row r="496" spans="2:2" ht="15.75" customHeight="1" x14ac:dyDescent="0.25">
      <c r="B496" s="47"/>
    </row>
    <row r="497" spans="2:2" ht="15.75" customHeight="1" x14ac:dyDescent="0.25">
      <c r="B497" s="47"/>
    </row>
    <row r="498" spans="2:2" ht="15.75" customHeight="1" x14ac:dyDescent="0.25">
      <c r="B498" s="47"/>
    </row>
    <row r="499" spans="2:2" ht="15.75" customHeight="1" x14ac:dyDescent="0.25">
      <c r="B499" s="47"/>
    </row>
    <row r="500" spans="2:2" ht="15.75" customHeight="1" x14ac:dyDescent="0.25">
      <c r="B500" s="47"/>
    </row>
    <row r="501" spans="2:2" ht="15.75" customHeight="1" x14ac:dyDescent="0.25">
      <c r="B501" s="47"/>
    </row>
    <row r="502" spans="2:2" ht="15.75" customHeight="1" x14ac:dyDescent="0.25">
      <c r="B502" s="47"/>
    </row>
    <row r="503" spans="2:2" ht="15.75" customHeight="1" x14ac:dyDescent="0.25">
      <c r="B503" s="47"/>
    </row>
    <row r="504" spans="2:2" ht="15.75" customHeight="1" x14ac:dyDescent="0.25">
      <c r="B504" s="47"/>
    </row>
    <row r="505" spans="2:2" ht="15.75" customHeight="1" x14ac:dyDescent="0.25">
      <c r="B505" s="47"/>
    </row>
    <row r="506" spans="2:2" ht="15.75" customHeight="1" x14ac:dyDescent="0.25">
      <c r="B506" s="47"/>
    </row>
    <row r="507" spans="2:2" ht="15.75" customHeight="1" x14ac:dyDescent="0.25">
      <c r="B507" s="47"/>
    </row>
    <row r="508" spans="2:2" ht="15.75" customHeight="1" x14ac:dyDescent="0.25">
      <c r="B508" s="47"/>
    </row>
    <row r="509" spans="2:2" ht="15.75" customHeight="1" x14ac:dyDescent="0.25">
      <c r="B509" s="47"/>
    </row>
    <row r="510" spans="2:2" ht="15.75" customHeight="1" x14ac:dyDescent="0.25">
      <c r="B510" s="47"/>
    </row>
    <row r="511" spans="2:2" ht="15.75" customHeight="1" x14ac:dyDescent="0.25">
      <c r="B511" s="47"/>
    </row>
    <row r="512" spans="2:2" ht="15.75" customHeight="1" x14ac:dyDescent="0.25">
      <c r="B512" s="47"/>
    </row>
    <row r="513" spans="2:2" ht="15.75" customHeight="1" x14ac:dyDescent="0.25">
      <c r="B513" s="47"/>
    </row>
    <row r="514" spans="2:2" ht="15.75" customHeight="1" x14ac:dyDescent="0.25">
      <c r="B514" s="47"/>
    </row>
    <row r="515" spans="2:2" ht="15.75" customHeight="1" x14ac:dyDescent="0.25">
      <c r="B515" s="47"/>
    </row>
    <row r="516" spans="2:2" ht="15.75" customHeight="1" x14ac:dyDescent="0.25">
      <c r="B516" s="47"/>
    </row>
    <row r="517" spans="2:2" ht="15.75" customHeight="1" x14ac:dyDescent="0.25">
      <c r="B517" s="47"/>
    </row>
    <row r="518" spans="2:2" ht="15.75" customHeight="1" x14ac:dyDescent="0.25">
      <c r="B518" s="47"/>
    </row>
    <row r="519" spans="2:2" ht="15.75" customHeight="1" x14ac:dyDescent="0.25">
      <c r="B519" s="47"/>
    </row>
    <row r="520" spans="2:2" ht="15.75" customHeight="1" x14ac:dyDescent="0.25">
      <c r="B520" s="47"/>
    </row>
    <row r="521" spans="2:2" ht="15.75" customHeight="1" x14ac:dyDescent="0.25">
      <c r="B521" s="47"/>
    </row>
    <row r="522" spans="2:2" ht="15.75" customHeight="1" x14ac:dyDescent="0.25">
      <c r="B522" s="47"/>
    </row>
    <row r="523" spans="2:2" ht="15.75" customHeight="1" x14ac:dyDescent="0.25">
      <c r="B523" s="47"/>
    </row>
    <row r="524" spans="2:2" ht="15.75" customHeight="1" x14ac:dyDescent="0.25">
      <c r="B524" s="47"/>
    </row>
    <row r="525" spans="2:2" ht="15.75" customHeight="1" x14ac:dyDescent="0.25">
      <c r="B525" s="47"/>
    </row>
    <row r="526" spans="2:2" ht="15.75" customHeight="1" x14ac:dyDescent="0.25">
      <c r="B526" s="47"/>
    </row>
    <row r="527" spans="2:2" ht="15.75" customHeight="1" x14ac:dyDescent="0.25">
      <c r="B527" s="47"/>
    </row>
    <row r="528" spans="2:2" ht="15.75" customHeight="1" x14ac:dyDescent="0.25">
      <c r="B528" s="47"/>
    </row>
    <row r="529" spans="2:2" ht="15.75" customHeight="1" x14ac:dyDescent="0.25">
      <c r="B529" s="47"/>
    </row>
    <row r="530" spans="2:2" ht="15.75" customHeight="1" x14ac:dyDescent="0.25">
      <c r="B530" s="47"/>
    </row>
    <row r="531" spans="2:2" ht="15.75" customHeight="1" x14ac:dyDescent="0.25">
      <c r="B531" s="47"/>
    </row>
    <row r="532" spans="2:2" ht="15.75" customHeight="1" x14ac:dyDescent="0.25">
      <c r="B532" s="47"/>
    </row>
    <row r="533" spans="2:2" ht="15.75" customHeight="1" x14ac:dyDescent="0.25">
      <c r="B533" s="47"/>
    </row>
    <row r="534" spans="2:2" ht="15.75" customHeight="1" x14ac:dyDescent="0.25">
      <c r="B534" s="47"/>
    </row>
    <row r="535" spans="2:2" ht="15.75" customHeight="1" x14ac:dyDescent="0.25">
      <c r="B535" s="47"/>
    </row>
    <row r="536" spans="2:2" ht="15.75" customHeight="1" x14ac:dyDescent="0.25">
      <c r="B536" s="47"/>
    </row>
    <row r="537" spans="2:2" ht="15.75" customHeight="1" x14ac:dyDescent="0.25">
      <c r="B537" s="47"/>
    </row>
    <row r="538" spans="2:2" ht="15.75" customHeight="1" x14ac:dyDescent="0.25">
      <c r="B538" s="47"/>
    </row>
    <row r="539" spans="2:2" ht="15.75" customHeight="1" x14ac:dyDescent="0.25">
      <c r="B539" s="47"/>
    </row>
    <row r="540" spans="2:2" ht="15.75" customHeight="1" x14ac:dyDescent="0.25">
      <c r="B540" s="47"/>
    </row>
    <row r="541" spans="2:2" ht="15.75" customHeight="1" x14ac:dyDescent="0.25">
      <c r="B541" s="47"/>
    </row>
    <row r="542" spans="2:2" ht="15.75" customHeight="1" x14ac:dyDescent="0.25">
      <c r="B542" s="47"/>
    </row>
    <row r="543" spans="2:2" ht="15.75" customHeight="1" x14ac:dyDescent="0.25">
      <c r="B543" s="47"/>
    </row>
    <row r="544" spans="2:2" ht="15.75" customHeight="1" x14ac:dyDescent="0.25">
      <c r="B544" s="47"/>
    </row>
    <row r="545" spans="2:2" ht="15.75" customHeight="1" x14ac:dyDescent="0.25">
      <c r="B545" s="47"/>
    </row>
    <row r="546" spans="2:2" ht="15.75" customHeight="1" x14ac:dyDescent="0.25">
      <c r="B546" s="47"/>
    </row>
    <row r="547" spans="2:2" ht="15.75" customHeight="1" x14ac:dyDescent="0.25">
      <c r="B547" s="47"/>
    </row>
    <row r="548" spans="2:2" ht="15.75" customHeight="1" x14ac:dyDescent="0.25">
      <c r="B548" s="47"/>
    </row>
    <row r="549" spans="2:2" ht="15.75" customHeight="1" x14ac:dyDescent="0.25">
      <c r="B549" s="47"/>
    </row>
    <row r="550" spans="2:2" ht="15.75" customHeight="1" x14ac:dyDescent="0.25">
      <c r="B550" s="47"/>
    </row>
    <row r="551" spans="2:2" ht="15.75" customHeight="1" x14ac:dyDescent="0.25">
      <c r="B551" s="47"/>
    </row>
    <row r="552" spans="2:2" ht="15.75" customHeight="1" x14ac:dyDescent="0.25">
      <c r="B552" s="47"/>
    </row>
    <row r="553" spans="2:2" ht="15.75" customHeight="1" x14ac:dyDescent="0.25">
      <c r="B553" s="47"/>
    </row>
    <row r="554" spans="2:2" ht="15.75" customHeight="1" x14ac:dyDescent="0.25">
      <c r="B554" s="47"/>
    </row>
    <row r="555" spans="2:2" ht="15.75" customHeight="1" x14ac:dyDescent="0.25">
      <c r="B555" s="47"/>
    </row>
    <row r="556" spans="2:2" ht="15.75" customHeight="1" x14ac:dyDescent="0.25">
      <c r="B556" s="47"/>
    </row>
    <row r="557" spans="2:2" ht="15.75" customHeight="1" x14ac:dyDescent="0.25">
      <c r="B557" s="47"/>
    </row>
    <row r="558" spans="2:2" ht="15.75" customHeight="1" x14ac:dyDescent="0.25">
      <c r="B558" s="47"/>
    </row>
    <row r="559" spans="2:2" ht="15.75" customHeight="1" x14ac:dyDescent="0.25">
      <c r="B559" s="47"/>
    </row>
    <row r="560" spans="2:2" ht="15.75" customHeight="1" x14ac:dyDescent="0.25">
      <c r="B560" s="47"/>
    </row>
    <row r="561" spans="2:2" ht="15.75" customHeight="1" x14ac:dyDescent="0.25">
      <c r="B561" s="47"/>
    </row>
    <row r="562" spans="2:2" ht="15.75" customHeight="1" x14ac:dyDescent="0.25">
      <c r="B562" s="47"/>
    </row>
    <row r="563" spans="2:2" ht="15.75" customHeight="1" x14ac:dyDescent="0.25">
      <c r="B563" s="47"/>
    </row>
    <row r="564" spans="2:2" ht="15.75" customHeight="1" x14ac:dyDescent="0.25">
      <c r="B564" s="47"/>
    </row>
    <row r="565" spans="2:2" ht="15.75" customHeight="1" x14ac:dyDescent="0.25">
      <c r="B565" s="47"/>
    </row>
    <row r="566" spans="2:2" ht="15.75" customHeight="1" x14ac:dyDescent="0.25">
      <c r="B566" s="47"/>
    </row>
    <row r="567" spans="2:2" ht="15.75" customHeight="1" x14ac:dyDescent="0.25">
      <c r="B567" s="47"/>
    </row>
    <row r="568" spans="2:2" ht="15.75" customHeight="1" x14ac:dyDescent="0.25">
      <c r="B568" s="47"/>
    </row>
    <row r="569" spans="2:2" ht="15.75" customHeight="1" x14ac:dyDescent="0.25">
      <c r="B569" s="47"/>
    </row>
    <row r="570" spans="2:2" ht="15.75" customHeight="1" x14ac:dyDescent="0.25">
      <c r="B570" s="47"/>
    </row>
    <row r="571" spans="2:2" ht="15.75" customHeight="1" x14ac:dyDescent="0.25">
      <c r="B571" s="47"/>
    </row>
    <row r="572" spans="2:2" ht="15.75" customHeight="1" x14ac:dyDescent="0.25">
      <c r="B572" s="47"/>
    </row>
    <row r="573" spans="2:2" ht="15.75" customHeight="1" x14ac:dyDescent="0.25">
      <c r="B573" s="47"/>
    </row>
    <row r="574" spans="2:2" ht="15.75" customHeight="1" x14ac:dyDescent="0.25">
      <c r="B574" s="47"/>
    </row>
    <row r="575" spans="2:2" ht="15.75" customHeight="1" x14ac:dyDescent="0.25">
      <c r="B575" s="47"/>
    </row>
    <row r="576" spans="2:2" ht="15.75" customHeight="1" x14ac:dyDescent="0.25">
      <c r="B576" s="47"/>
    </row>
    <row r="577" spans="2:2" ht="15.75" customHeight="1" x14ac:dyDescent="0.25">
      <c r="B577" s="47"/>
    </row>
    <row r="578" spans="2:2" ht="15.75" customHeight="1" x14ac:dyDescent="0.25">
      <c r="B578" s="47"/>
    </row>
    <row r="579" spans="2:2" ht="15.75" customHeight="1" x14ac:dyDescent="0.25">
      <c r="B579" s="47"/>
    </row>
    <row r="580" spans="2:2" ht="15.75" customHeight="1" x14ac:dyDescent="0.25">
      <c r="B580" s="47"/>
    </row>
    <row r="581" spans="2:2" ht="15.75" customHeight="1" x14ac:dyDescent="0.25">
      <c r="B581" s="47"/>
    </row>
    <row r="582" spans="2:2" ht="15.75" customHeight="1" x14ac:dyDescent="0.25">
      <c r="B582" s="47"/>
    </row>
    <row r="583" spans="2:2" ht="15.75" customHeight="1" x14ac:dyDescent="0.25">
      <c r="B583" s="47"/>
    </row>
    <row r="584" spans="2:2" ht="15.75" customHeight="1" x14ac:dyDescent="0.25">
      <c r="B584" s="47"/>
    </row>
    <row r="585" spans="2:2" ht="15.75" customHeight="1" x14ac:dyDescent="0.25">
      <c r="B585" s="47"/>
    </row>
    <row r="586" spans="2:2" ht="15.75" customHeight="1" x14ac:dyDescent="0.25">
      <c r="B586" s="47"/>
    </row>
    <row r="587" spans="2:2" ht="15.75" customHeight="1" x14ac:dyDescent="0.25">
      <c r="B587" s="47"/>
    </row>
    <row r="588" spans="2:2" ht="15.75" customHeight="1" x14ac:dyDescent="0.25">
      <c r="B588" s="47"/>
    </row>
    <row r="589" spans="2:2" ht="15.75" customHeight="1" x14ac:dyDescent="0.25">
      <c r="B589" s="47"/>
    </row>
    <row r="590" spans="2:2" ht="15.75" customHeight="1" x14ac:dyDescent="0.25">
      <c r="B590" s="47"/>
    </row>
    <row r="591" spans="2:2" ht="15.75" customHeight="1" x14ac:dyDescent="0.25">
      <c r="B591" s="47"/>
    </row>
    <row r="592" spans="2:2" ht="15.75" customHeight="1" x14ac:dyDescent="0.25">
      <c r="B592" s="47"/>
    </row>
    <row r="593" spans="2:2" ht="15.75" customHeight="1" x14ac:dyDescent="0.25">
      <c r="B593" s="47"/>
    </row>
    <row r="594" spans="2:2" ht="15.75" customHeight="1" x14ac:dyDescent="0.25">
      <c r="B594" s="47"/>
    </row>
    <row r="595" spans="2:2" ht="15.75" customHeight="1" x14ac:dyDescent="0.25">
      <c r="B595" s="47"/>
    </row>
    <row r="596" spans="2:2" ht="15.75" customHeight="1" x14ac:dyDescent="0.25">
      <c r="B596" s="47"/>
    </row>
    <row r="597" spans="2:2" ht="15.75" customHeight="1" x14ac:dyDescent="0.25">
      <c r="B597" s="47"/>
    </row>
    <row r="598" spans="2:2" ht="15.75" customHeight="1" x14ac:dyDescent="0.25">
      <c r="B598" s="47"/>
    </row>
    <row r="599" spans="2:2" ht="15.75" customHeight="1" x14ac:dyDescent="0.25">
      <c r="B599" s="47"/>
    </row>
    <row r="600" spans="2:2" ht="15.75" customHeight="1" x14ac:dyDescent="0.25">
      <c r="B600" s="47"/>
    </row>
    <row r="601" spans="2:2" ht="15.75" customHeight="1" x14ac:dyDescent="0.25">
      <c r="B601" s="47"/>
    </row>
    <row r="602" spans="2:2" ht="15.75" customHeight="1" x14ac:dyDescent="0.25">
      <c r="B602" s="47"/>
    </row>
    <row r="603" spans="2:2" ht="15.75" customHeight="1" x14ac:dyDescent="0.25">
      <c r="B603" s="47"/>
    </row>
    <row r="604" spans="2:2" ht="15.75" customHeight="1" x14ac:dyDescent="0.25">
      <c r="B604" s="47"/>
    </row>
    <row r="605" spans="2:2" ht="15.75" customHeight="1" x14ac:dyDescent="0.25">
      <c r="B605" s="47"/>
    </row>
    <row r="606" spans="2:2" ht="15.75" customHeight="1" x14ac:dyDescent="0.25">
      <c r="B606" s="47"/>
    </row>
    <row r="607" spans="2:2" ht="15.75" customHeight="1" x14ac:dyDescent="0.25">
      <c r="B607" s="47"/>
    </row>
    <row r="608" spans="2:2" ht="15.75" customHeight="1" x14ac:dyDescent="0.25">
      <c r="B608" s="47"/>
    </row>
    <row r="609" spans="2:2" ht="15.75" customHeight="1" x14ac:dyDescent="0.25">
      <c r="B609" s="47"/>
    </row>
    <row r="610" spans="2:2" ht="15.75" customHeight="1" x14ac:dyDescent="0.25">
      <c r="B610" s="47"/>
    </row>
    <row r="611" spans="2:2" ht="15.75" customHeight="1" x14ac:dyDescent="0.25">
      <c r="B611" s="47"/>
    </row>
    <row r="612" spans="2:2" ht="15.75" customHeight="1" x14ac:dyDescent="0.25">
      <c r="B612" s="47"/>
    </row>
    <row r="613" spans="2:2" ht="15.75" customHeight="1" x14ac:dyDescent="0.25">
      <c r="B613" s="47"/>
    </row>
    <row r="614" spans="2:2" ht="15.75" customHeight="1" x14ac:dyDescent="0.25">
      <c r="B614" s="47"/>
    </row>
    <row r="615" spans="2:2" ht="15.75" customHeight="1" x14ac:dyDescent="0.25">
      <c r="B615" s="47"/>
    </row>
    <row r="616" spans="2:2" ht="15.75" customHeight="1" x14ac:dyDescent="0.25">
      <c r="B616" s="47"/>
    </row>
    <row r="617" spans="2:2" ht="15.75" customHeight="1" x14ac:dyDescent="0.25">
      <c r="B617" s="47"/>
    </row>
    <row r="618" spans="2:2" ht="15.75" customHeight="1" x14ac:dyDescent="0.25">
      <c r="B618" s="47"/>
    </row>
    <row r="619" spans="2:2" ht="15.75" customHeight="1" x14ac:dyDescent="0.25">
      <c r="B619" s="47"/>
    </row>
    <row r="620" spans="2:2" ht="15.75" customHeight="1" x14ac:dyDescent="0.25">
      <c r="B620" s="47"/>
    </row>
    <row r="621" spans="2:2" ht="15.75" customHeight="1" x14ac:dyDescent="0.25">
      <c r="B621" s="47"/>
    </row>
    <row r="622" spans="2:2" ht="15.75" customHeight="1" x14ac:dyDescent="0.25">
      <c r="B622" s="47"/>
    </row>
    <row r="623" spans="2:2" ht="15.75" customHeight="1" x14ac:dyDescent="0.25">
      <c r="B623" s="47"/>
    </row>
    <row r="624" spans="2:2" ht="15.75" customHeight="1" x14ac:dyDescent="0.25">
      <c r="B624" s="47"/>
    </row>
    <row r="625" spans="2:2" ht="15.75" customHeight="1" x14ac:dyDescent="0.25">
      <c r="B625" s="47"/>
    </row>
    <row r="626" spans="2:2" ht="15.75" customHeight="1" x14ac:dyDescent="0.25">
      <c r="B626" s="47"/>
    </row>
    <row r="627" spans="2:2" ht="15.75" customHeight="1" x14ac:dyDescent="0.25">
      <c r="B627" s="47"/>
    </row>
    <row r="628" spans="2:2" ht="15.75" customHeight="1" x14ac:dyDescent="0.25">
      <c r="B628" s="47"/>
    </row>
    <row r="629" spans="2:2" ht="15.75" customHeight="1" x14ac:dyDescent="0.25">
      <c r="B629" s="47"/>
    </row>
    <row r="630" spans="2:2" ht="15.75" customHeight="1" x14ac:dyDescent="0.25">
      <c r="B630" s="47"/>
    </row>
    <row r="631" spans="2:2" ht="15.75" customHeight="1" x14ac:dyDescent="0.25">
      <c r="B631" s="47"/>
    </row>
    <row r="632" spans="2:2" ht="15.75" customHeight="1" x14ac:dyDescent="0.25">
      <c r="B632" s="47"/>
    </row>
    <row r="633" spans="2:2" ht="15.75" customHeight="1" x14ac:dyDescent="0.25">
      <c r="B633" s="47"/>
    </row>
    <row r="634" spans="2:2" ht="15.75" customHeight="1" x14ac:dyDescent="0.25">
      <c r="B634" s="47"/>
    </row>
    <row r="635" spans="2:2" ht="15.75" customHeight="1" x14ac:dyDescent="0.25">
      <c r="B635" s="47"/>
    </row>
    <row r="636" spans="2:2" ht="15.75" customHeight="1" x14ac:dyDescent="0.25">
      <c r="B636" s="47"/>
    </row>
    <row r="637" spans="2:2" ht="15.75" customHeight="1" x14ac:dyDescent="0.25">
      <c r="B637" s="47"/>
    </row>
    <row r="638" spans="2:2" ht="15.75" customHeight="1" x14ac:dyDescent="0.25">
      <c r="B638" s="47"/>
    </row>
    <row r="639" spans="2:2" ht="15.75" customHeight="1" x14ac:dyDescent="0.25">
      <c r="B639" s="47"/>
    </row>
    <row r="640" spans="2:2" ht="15.75" customHeight="1" x14ac:dyDescent="0.25">
      <c r="B640" s="47"/>
    </row>
    <row r="641" spans="2:2" ht="15.75" customHeight="1" x14ac:dyDescent="0.25">
      <c r="B641" s="47"/>
    </row>
    <row r="642" spans="2:2" ht="15.75" customHeight="1" x14ac:dyDescent="0.25">
      <c r="B642" s="47"/>
    </row>
    <row r="643" spans="2:2" ht="15.75" customHeight="1" x14ac:dyDescent="0.25">
      <c r="B643" s="47"/>
    </row>
    <row r="644" spans="2:2" ht="15.75" customHeight="1" x14ac:dyDescent="0.25">
      <c r="B644" s="47"/>
    </row>
    <row r="645" spans="2:2" ht="15.75" customHeight="1" x14ac:dyDescent="0.25">
      <c r="B645" s="47"/>
    </row>
    <row r="646" spans="2:2" ht="15.75" customHeight="1" x14ac:dyDescent="0.25">
      <c r="B646" s="47"/>
    </row>
    <row r="647" spans="2:2" ht="15.75" customHeight="1" x14ac:dyDescent="0.25">
      <c r="B647" s="47"/>
    </row>
    <row r="648" spans="2:2" ht="15.75" customHeight="1" x14ac:dyDescent="0.25">
      <c r="B648" s="47"/>
    </row>
    <row r="649" spans="2:2" ht="15.75" customHeight="1" x14ac:dyDescent="0.25">
      <c r="B649" s="47"/>
    </row>
    <row r="650" spans="2:2" ht="15.75" customHeight="1" x14ac:dyDescent="0.25">
      <c r="B650" s="47"/>
    </row>
    <row r="651" spans="2:2" ht="15.75" customHeight="1" x14ac:dyDescent="0.25">
      <c r="B651" s="47"/>
    </row>
    <row r="652" spans="2:2" ht="15.75" customHeight="1" x14ac:dyDescent="0.25">
      <c r="B652" s="47"/>
    </row>
    <row r="653" spans="2:2" ht="15.75" customHeight="1" x14ac:dyDescent="0.25">
      <c r="B653" s="47"/>
    </row>
    <row r="654" spans="2:2" ht="15.75" customHeight="1" x14ac:dyDescent="0.25">
      <c r="B654" s="47"/>
    </row>
    <row r="655" spans="2:2" ht="15.75" customHeight="1" x14ac:dyDescent="0.25">
      <c r="B655" s="47"/>
    </row>
    <row r="656" spans="2:2" ht="15.75" customHeight="1" x14ac:dyDescent="0.25">
      <c r="B656" s="47"/>
    </row>
    <row r="657" spans="2:2" ht="15.75" customHeight="1" x14ac:dyDescent="0.25">
      <c r="B657" s="47"/>
    </row>
    <row r="658" spans="2:2" ht="15.75" customHeight="1" x14ac:dyDescent="0.25">
      <c r="B658" s="47"/>
    </row>
    <row r="659" spans="2:2" ht="15.75" customHeight="1" x14ac:dyDescent="0.25">
      <c r="B659" s="47"/>
    </row>
    <row r="660" spans="2:2" ht="15.75" customHeight="1" x14ac:dyDescent="0.25">
      <c r="B660" s="47"/>
    </row>
    <row r="661" spans="2:2" ht="15.75" customHeight="1" x14ac:dyDescent="0.25">
      <c r="B661" s="47"/>
    </row>
    <row r="662" spans="2:2" ht="15.75" customHeight="1" x14ac:dyDescent="0.25">
      <c r="B662" s="47"/>
    </row>
    <row r="663" spans="2:2" ht="15.75" customHeight="1" x14ac:dyDescent="0.25">
      <c r="B663" s="47"/>
    </row>
    <row r="664" spans="2:2" ht="15.75" customHeight="1" x14ac:dyDescent="0.25">
      <c r="B664" s="47"/>
    </row>
    <row r="665" spans="2:2" ht="15.75" customHeight="1" x14ac:dyDescent="0.25">
      <c r="B665" s="47"/>
    </row>
    <row r="666" spans="2:2" ht="15.75" customHeight="1" x14ac:dyDescent="0.25">
      <c r="B666" s="47"/>
    </row>
    <row r="667" spans="2:2" ht="15.75" customHeight="1" x14ac:dyDescent="0.25">
      <c r="B667" s="47"/>
    </row>
    <row r="668" spans="2:2" ht="15.75" customHeight="1" x14ac:dyDescent="0.25">
      <c r="B668" s="47"/>
    </row>
    <row r="669" spans="2:2" ht="15.75" customHeight="1" x14ac:dyDescent="0.25">
      <c r="B669" s="47"/>
    </row>
    <row r="670" spans="2:2" ht="15.75" customHeight="1" x14ac:dyDescent="0.25">
      <c r="B670" s="47"/>
    </row>
    <row r="671" spans="2:2" ht="15.75" customHeight="1" x14ac:dyDescent="0.25">
      <c r="B671" s="47"/>
    </row>
    <row r="672" spans="2:2" ht="15.75" customHeight="1" x14ac:dyDescent="0.25">
      <c r="B672" s="47"/>
    </row>
    <row r="673" spans="2:2" ht="15.75" customHeight="1" x14ac:dyDescent="0.25">
      <c r="B673" s="47"/>
    </row>
    <row r="674" spans="2:2" ht="15.75" customHeight="1" x14ac:dyDescent="0.25">
      <c r="B674" s="47"/>
    </row>
    <row r="675" spans="2:2" ht="15.75" customHeight="1" x14ac:dyDescent="0.25">
      <c r="B675" s="47"/>
    </row>
    <row r="676" spans="2:2" ht="15.75" customHeight="1" x14ac:dyDescent="0.25">
      <c r="B676" s="47"/>
    </row>
    <row r="677" spans="2:2" ht="15.75" customHeight="1" x14ac:dyDescent="0.25">
      <c r="B677" s="47"/>
    </row>
    <row r="678" spans="2:2" ht="15.75" customHeight="1" x14ac:dyDescent="0.25">
      <c r="B678" s="47"/>
    </row>
    <row r="679" spans="2:2" ht="15.75" customHeight="1" x14ac:dyDescent="0.25">
      <c r="B679" s="47"/>
    </row>
    <row r="680" spans="2:2" ht="15.75" customHeight="1" x14ac:dyDescent="0.25">
      <c r="B680" s="47"/>
    </row>
    <row r="681" spans="2:2" ht="15.75" customHeight="1" x14ac:dyDescent="0.25">
      <c r="B681" s="47"/>
    </row>
    <row r="682" spans="2:2" ht="15.75" customHeight="1" x14ac:dyDescent="0.25">
      <c r="B682" s="47"/>
    </row>
    <row r="683" spans="2:2" ht="15.75" customHeight="1" x14ac:dyDescent="0.25">
      <c r="B683" s="47"/>
    </row>
    <row r="684" spans="2:2" ht="15.75" customHeight="1" x14ac:dyDescent="0.25">
      <c r="B684" s="47"/>
    </row>
    <row r="685" spans="2:2" ht="15.75" customHeight="1" x14ac:dyDescent="0.25">
      <c r="B685" s="47"/>
    </row>
    <row r="686" spans="2:2" ht="15.75" customHeight="1" x14ac:dyDescent="0.25">
      <c r="B686" s="47"/>
    </row>
    <row r="687" spans="2:2" ht="15.75" customHeight="1" x14ac:dyDescent="0.25">
      <c r="B687" s="47"/>
    </row>
    <row r="688" spans="2:2" ht="15.75" customHeight="1" x14ac:dyDescent="0.25">
      <c r="B688" s="47"/>
    </row>
    <row r="689" spans="2:2" ht="15.75" customHeight="1" x14ac:dyDescent="0.25">
      <c r="B689" s="47"/>
    </row>
    <row r="690" spans="2:2" ht="15.75" customHeight="1" x14ac:dyDescent="0.25">
      <c r="B690" s="47"/>
    </row>
    <row r="691" spans="2:2" ht="15.75" customHeight="1" x14ac:dyDescent="0.25">
      <c r="B691" s="47"/>
    </row>
    <row r="692" spans="2:2" ht="15.75" customHeight="1" x14ac:dyDescent="0.25">
      <c r="B692" s="47"/>
    </row>
    <row r="693" spans="2:2" ht="15.75" customHeight="1" x14ac:dyDescent="0.25">
      <c r="B693" s="47"/>
    </row>
    <row r="694" spans="2:2" ht="15.75" customHeight="1" x14ac:dyDescent="0.25">
      <c r="B694" s="47"/>
    </row>
    <row r="695" spans="2:2" ht="15.75" customHeight="1" x14ac:dyDescent="0.25">
      <c r="B695" s="47"/>
    </row>
    <row r="696" spans="2:2" ht="15.75" customHeight="1" x14ac:dyDescent="0.25">
      <c r="B696" s="47"/>
    </row>
    <row r="697" spans="2:2" ht="15.75" customHeight="1" x14ac:dyDescent="0.25">
      <c r="B697" s="47"/>
    </row>
    <row r="698" spans="2:2" ht="15.75" customHeight="1" x14ac:dyDescent="0.25">
      <c r="B698" s="47"/>
    </row>
    <row r="699" spans="2:2" ht="15.75" customHeight="1" x14ac:dyDescent="0.25">
      <c r="B699" s="47"/>
    </row>
    <row r="700" spans="2:2" ht="15.75" customHeight="1" x14ac:dyDescent="0.25">
      <c r="B700" s="47"/>
    </row>
    <row r="701" spans="2:2" ht="15.75" customHeight="1" x14ac:dyDescent="0.25">
      <c r="B701" s="47"/>
    </row>
    <row r="702" spans="2:2" ht="15.75" customHeight="1" x14ac:dyDescent="0.25">
      <c r="B702" s="47"/>
    </row>
    <row r="703" spans="2:2" ht="15.75" customHeight="1" x14ac:dyDescent="0.25">
      <c r="B703" s="47"/>
    </row>
    <row r="704" spans="2:2" ht="15.75" customHeight="1" x14ac:dyDescent="0.25">
      <c r="B704" s="47"/>
    </row>
    <row r="705" spans="2:2" ht="15.75" customHeight="1" x14ac:dyDescent="0.25">
      <c r="B705" s="47"/>
    </row>
    <row r="706" spans="2:2" ht="15.75" customHeight="1" x14ac:dyDescent="0.25">
      <c r="B706" s="47"/>
    </row>
    <row r="707" spans="2:2" ht="15.75" customHeight="1" x14ac:dyDescent="0.25">
      <c r="B707" s="47"/>
    </row>
    <row r="708" spans="2:2" ht="15.75" customHeight="1" x14ac:dyDescent="0.25">
      <c r="B708" s="47"/>
    </row>
    <row r="709" spans="2:2" ht="15.75" customHeight="1" x14ac:dyDescent="0.25">
      <c r="B709" s="47"/>
    </row>
    <row r="710" spans="2:2" ht="15.75" customHeight="1" x14ac:dyDescent="0.25">
      <c r="B710" s="47"/>
    </row>
    <row r="711" spans="2:2" ht="15.75" customHeight="1" x14ac:dyDescent="0.25">
      <c r="B711" s="47"/>
    </row>
    <row r="712" spans="2:2" ht="15.75" customHeight="1" x14ac:dyDescent="0.25">
      <c r="B712" s="47"/>
    </row>
    <row r="713" spans="2:2" ht="15.75" customHeight="1" x14ac:dyDescent="0.25">
      <c r="B713" s="47"/>
    </row>
    <row r="714" spans="2:2" ht="15.75" customHeight="1" x14ac:dyDescent="0.25">
      <c r="B714" s="47"/>
    </row>
    <row r="715" spans="2:2" ht="15.75" customHeight="1" x14ac:dyDescent="0.25">
      <c r="B715" s="47"/>
    </row>
    <row r="716" spans="2:2" ht="15.75" customHeight="1" x14ac:dyDescent="0.25">
      <c r="B716" s="47"/>
    </row>
    <row r="717" spans="2:2" ht="15.75" customHeight="1" x14ac:dyDescent="0.25">
      <c r="B717" s="47"/>
    </row>
    <row r="718" spans="2:2" ht="15.75" customHeight="1" x14ac:dyDescent="0.25">
      <c r="B718" s="47"/>
    </row>
    <row r="719" spans="2:2" ht="15.75" customHeight="1" x14ac:dyDescent="0.25">
      <c r="B719" s="47"/>
    </row>
    <row r="720" spans="2:2" ht="15.75" customHeight="1" x14ac:dyDescent="0.25">
      <c r="B720" s="47"/>
    </row>
    <row r="721" spans="2:2" ht="15.75" customHeight="1" x14ac:dyDescent="0.25">
      <c r="B721" s="47"/>
    </row>
    <row r="722" spans="2:2" ht="15.75" customHeight="1" x14ac:dyDescent="0.25">
      <c r="B722" s="47"/>
    </row>
    <row r="723" spans="2:2" ht="15.75" customHeight="1" x14ac:dyDescent="0.25">
      <c r="B723" s="47"/>
    </row>
    <row r="724" spans="2:2" ht="15.75" customHeight="1" x14ac:dyDescent="0.25">
      <c r="B724" s="47"/>
    </row>
    <row r="725" spans="2:2" ht="15.75" customHeight="1" x14ac:dyDescent="0.25">
      <c r="B725" s="47"/>
    </row>
    <row r="726" spans="2:2" ht="15.75" customHeight="1" x14ac:dyDescent="0.25">
      <c r="B726" s="47"/>
    </row>
    <row r="727" spans="2:2" ht="15.75" customHeight="1" x14ac:dyDescent="0.25">
      <c r="B727" s="47"/>
    </row>
    <row r="728" spans="2:2" ht="15.75" customHeight="1" x14ac:dyDescent="0.25">
      <c r="B728" s="47"/>
    </row>
    <row r="729" spans="2:2" ht="15.75" customHeight="1" x14ac:dyDescent="0.25">
      <c r="B729" s="47"/>
    </row>
    <row r="730" spans="2:2" ht="15.75" customHeight="1" x14ac:dyDescent="0.25">
      <c r="B730" s="47"/>
    </row>
    <row r="731" spans="2:2" ht="15.75" customHeight="1" x14ac:dyDescent="0.25">
      <c r="B731" s="47"/>
    </row>
    <row r="732" spans="2:2" ht="15.75" customHeight="1" x14ac:dyDescent="0.25">
      <c r="B732" s="47"/>
    </row>
    <row r="733" spans="2:2" ht="15.75" customHeight="1" x14ac:dyDescent="0.25">
      <c r="B733" s="47"/>
    </row>
    <row r="734" spans="2:2" ht="15.75" customHeight="1" x14ac:dyDescent="0.25">
      <c r="B734" s="47"/>
    </row>
    <row r="735" spans="2:2" ht="15.75" customHeight="1" x14ac:dyDescent="0.25">
      <c r="B735" s="47"/>
    </row>
    <row r="736" spans="2:2" ht="15.75" customHeight="1" x14ac:dyDescent="0.25">
      <c r="B736" s="47"/>
    </row>
    <row r="737" spans="2:2" ht="15.75" customHeight="1" x14ac:dyDescent="0.25">
      <c r="B737" s="47"/>
    </row>
    <row r="738" spans="2:2" ht="15.75" customHeight="1" x14ac:dyDescent="0.25">
      <c r="B738" s="47"/>
    </row>
    <row r="739" spans="2:2" ht="15.75" customHeight="1" x14ac:dyDescent="0.25">
      <c r="B739" s="47"/>
    </row>
    <row r="740" spans="2:2" ht="15.75" customHeight="1" x14ac:dyDescent="0.25">
      <c r="B740" s="47"/>
    </row>
    <row r="741" spans="2:2" ht="15.75" customHeight="1" x14ac:dyDescent="0.25">
      <c r="B741" s="47"/>
    </row>
    <row r="742" spans="2:2" ht="15.75" customHeight="1" x14ac:dyDescent="0.25">
      <c r="B742" s="47"/>
    </row>
    <row r="743" spans="2:2" ht="15.75" customHeight="1" x14ac:dyDescent="0.25">
      <c r="B743" s="47"/>
    </row>
    <row r="744" spans="2:2" ht="15.75" customHeight="1" x14ac:dyDescent="0.25">
      <c r="B744" s="47"/>
    </row>
    <row r="745" spans="2:2" ht="15.75" customHeight="1" x14ac:dyDescent="0.25">
      <c r="B745" s="47"/>
    </row>
    <row r="746" spans="2:2" ht="15.75" customHeight="1" x14ac:dyDescent="0.25">
      <c r="B746" s="47"/>
    </row>
    <row r="747" spans="2:2" ht="15.75" customHeight="1" x14ac:dyDescent="0.25">
      <c r="B747" s="47"/>
    </row>
    <row r="748" spans="2:2" ht="15.75" customHeight="1" x14ac:dyDescent="0.25">
      <c r="B748" s="47"/>
    </row>
    <row r="749" spans="2:2" ht="15.75" customHeight="1" x14ac:dyDescent="0.25">
      <c r="B749" s="47"/>
    </row>
    <row r="750" spans="2:2" ht="15.75" customHeight="1" x14ac:dyDescent="0.25">
      <c r="B750" s="47"/>
    </row>
    <row r="751" spans="2:2" ht="15.75" customHeight="1" x14ac:dyDescent="0.25">
      <c r="B751" s="47"/>
    </row>
    <row r="752" spans="2:2" ht="15.75" customHeight="1" x14ac:dyDescent="0.25">
      <c r="B752" s="47"/>
    </row>
    <row r="753" spans="2:2" ht="15.75" customHeight="1" x14ac:dyDescent="0.25">
      <c r="B753" s="47"/>
    </row>
    <row r="754" spans="2:2" ht="15.75" customHeight="1" x14ac:dyDescent="0.25">
      <c r="B754" s="47"/>
    </row>
    <row r="755" spans="2:2" ht="15.75" customHeight="1" x14ac:dyDescent="0.25">
      <c r="B755" s="47"/>
    </row>
    <row r="756" spans="2:2" ht="15.75" customHeight="1" x14ac:dyDescent="0.25">
      <c r="B756" s="47"/>
    </row>
    <row r="757" spans="2:2" ht="15.75" customHeight="1" x14ac:dyDescent="0.25">
      <c r="B757" s="47"/>
    </row>
    <row r="758" spans="2:2" ht="15.75" customHeight="1" x14ac:dyDescent="0.25">
      <c r="B758" s="47"/>
    </row>
    <row r="759" spans="2:2" ht="15.75" customHeight="1" x14ac:dyDescent="0.25">
      <c r="B759" s="47"/>
    </row>
    <row r="760" spans="2:2" ht="15.75" customHeight="1" x14ac:dyDescent="0.25">
      <c r="B760" s="47"/>
    </row>
    <row r="761" spans="2:2" ht="15.75" customHeight="1" x14ac:dyDescent="0.25">
      <c r="B761" s="47"/>
    </row>
    <row r="762" spans="2:2" ht="15.75" customHeight="1" x14ac:dyDescent="0.25">
      <c r="B762" s="47"/>
    </row>
    <row r="763" spans="2:2" ht="15.75" customHeight="1" x14ac:dyDescent="0.25">
      <c r="B763" s="47"/>
    </row>
    <row r="764" spans="2:2" ht="15.75" customHeight="1" x14ac:dyDescent="0.25">
      <c r="B764" s="47"/>
    </row>
    <row r="765" spans="2:2" ht="15.75" customHeight="1" x14ac:dyDescent="0.25">
      <c r="B765" s="47"/>
    </row>
    <row r="766" spans="2:2" ht="15.75" customHeight="1" x14ac:dyDescent="0.25">
      <c r="B766" s="47"/>
    </row>
    <row r="767" spans="2:2" ht="15.75" customHeight="1" x14ac:dyDescent="0.25">
      <c r="B767" s="47"/>
    </row>
    <row r="768" spans="2:2" ht="15.75" customHeight="1" x14ac:dyDescent="0.25">
      <c r="B768" s="47"/>
    </row>
    <row r="769" spans="2:2" ht="15.75" customHeight="1" x14ac:dyDescent="0.25">
      <c r="B769" s="47"/>
    </row>
    <row r="770" spans="2:2" ht="15.75" customHeight="1" x14ac:dyDescent="0.25">
      <c r="B770" s="47"/>
    </row>
    <row r="771" spans="2:2" ht="15.75" customHeight="1" x14ac:dyDescent="0.25">
      <c r="B771" s="47"/>
    </row>
    <row r="772" spans="2:2" ht="15.75" customHeight="1" x14ac:dyDescent="0.25">
      <c r="B772" s="47"/>
    </row>
    <row r="773" spans="2:2" ht="15.75" customHeight="1" x14ac:dyDescent="0.25">
      <c r="B773" s="47"/>
    </row>
    <row r="774" spans="2:2" ht="15.75" customHeight="1" x14ac:dyDescent="0.25">
      <c r="B774" s="47"/>
    </row>
    <row r="775" spans="2:2" ht="15.75" customHeight="1" x14ac:dyDescent="0.25">
      <c r="B775" s="47"/>
    </row>
    <row r="776" spans="2:2" ht="15.75" customHeight="1" x14ac:dyDescent="0.25">
      <c r="B776" s="47"/>
    </row>
    <row r="777" spans="2:2" ht="15.75" customHeight="1" x14ac:dyDescent="0.25">
      <c r="B777" s="47"/>
    </row>
    <row r="778" spans="2:2" ht="15.75" customHeight="1" x14ac:dyDescent="0.25">
      <c r="B778" s="47"/>
    </row>
    <row r="779" spans="2:2" ht="15.75" customHeight="1" x14ac:dyDescent="0.25">
      <c r="B779" s="47"/>
    </row>
    <row r="780" spans="2:2" ht="15.75" customHeight="1" x14ac:dyDescent="0.25">
      <c r="B780" s="47"/>
    </row>
    <row r="781" spans="2:2" ht="15.75" customHeight="1" x14ac:dyDescent="0.25">
      <c r="B781" s="47"/>
    </row>
    <row r="782" spans="2:2" ht="15.75" customHeight="1" x14ac:dyDescent="0.25">
      <c r="B782" s="47"/>
    </row>
    <row r="783" spans="2:2" ht="15.75" customHeight="1" x14ac:dyDescent="0.25">
      <c r="B783" s="47"/>
    </row>
    <row r="784" spans="2:2" ht="15.75" customHeight="1" x14ac:dyDescent="0.25">
      <c r="B784" s="47"/>
    </row>
    <row r="785" spans="2:2" ht="15.75" customHeight="1" x14ac:dyDescent="0.25">
      <c r="B785" s="47"/>
    </row>
    <row r="786" spans="2:2" ht="15.75" customHeight="1" x14ac:dyDescent="0.25">
      <c r="B786" s="47"/>
    </row>
    <row r="787" spans="2:2" ht="15.75" customHeight="1" x14ac:dyDescent="0.25">
      <c r="B787" s="47"/>
    </row>
    <row r="788" spans="2:2" ht="15.75" customHeight="1" x14ac:dyDescent="0.25">
      <c r="B788" s="47"/>
    </row>
    <row r="789" spans="2:2" ht="15.75" customHeight="1" x14ac:dyDescent="0.25">
      <c r="B789" s="47"/>
    </row>
    <row r="790" spans="2:2" ht="15.75" customHeight="1" x14ac:dyDescent="0.25">
      <c r="B790" s="47"/>
    </row>
    <row r="791" spans="2:2" ht="15.75" customHeight="1" x14ac:dyDescent="0.25">
      <c r="B791" s="47"/>
    </row>
    <row r="792" spans="2:2" ht="15.75" customHeight="1" x14ac:dyDescent="0.25">
      <c r="B792" s="47"/>
    </row>
    <row r="793" spans="2:2" ht="15.75" customHeight="1" x14ac:dyDescent="0.25">
      <c r="B793" s="47"/>
    </row>
    <row r="794" spans="2:2" ht="15.75" customHeight="1" x14ac:dyDescent="0.25">
      <c r="B794" s="47"/>
    </row>
    <row r="795" spans="2:2" ht="15.75" customHeight="1" x14ac:dyDescent="0.25">
      <c r="B795" s="47"/>
    </row>
    <row r="796" spans="2:2" ht="15.75" customHeight="1" x14ac:dyDescent="0.25">
      <c r="B796" s="47"/>
    </row>
    <row r="797" spans="2:2" ht="15.75" customHeight="1" x14ac:dyDescent="0.25">
      <c r="B797" s="47"/>
    </row>
    <row r="798" spans="2:2" ht="15.75" customHeight="1" x14ac:dyDescent="0.25">
      <c r="B798" s="47"/>
    </row>
    <row r="799" spans="2:2" ht="15.75" customHeight="1" x14ac:dyDescent="0.25">
      <c r="B799" s="47"/>
    </row>
    <row r="800" spans="2:2" ht="15.75" customHeight="1" x14ac:dyDescent="0.25">
      <c r="B800" s="47"/>
    </row>
    <row r="801" spans="2:2" ht="15.75" customHeight="1" x14ac:dyDescent="0.25">
      <c r="B801" s="47"/>
    </row>
    <row r="802" spans="2:2" ht="15.75" customHeight="1" x14ac:dyDescent="0.25">
      <c r="B802" s="47"/>
    </row>
    <row r="803" spans="2:2" ht="15.75" customHeight="1" x14ac:dyDescent="0.25">
      <c r="B803" s="47"/>
    </row>
    <row r="804" spans="2:2" ht="15.75" customHeight="1" x14ac:dyDescent="0.25">
      <c r="B804" s="47"/>
    </row>
    <row r="805" spans="2:2" ht="15.75" customHeight="1" x14ac:dyDescent="0.25">
      <c r="B805" s="47"/>
    </row>
    <row r="806" spans="2:2" ht="15.75" customHeight="1" x14ac:dyDescent="0.25">
      <c r="B806" s="47"/>
    </row>
    <row r="807" spans="2:2" ht="15.75" customHeight="1" x14ac:dyDescent="0.25">
      <c r="B807" s="47"/>
    </row>
    <row r="808" spans="2:2" ht="15.75" customHeight="1" x14ac:dyDescent="0.25">
      <c r="B808" s="47"/>
    </row>
    <row r="809" spans="2:2" ht="15.75" customHeight="1" x14ac:dyDescent="0.25">
      <c r="B809" s="47"/>
    </row>
    <row r="810" spans="2:2" ht="15.75" customHeight="1" x14ac:dyDescent="0.25">
      <c r="B810" s="47"/>
    </row>
    <row r="811" spans="2:2" ht="15.75" customHeight="1" x14ac:dyDescent="0.25">
      <c r="B811" s="47"/>
    </row>
    <row r="812" spans="2:2" ht="15.75" customHeight="1" x14ac:dyDescent="0.25">
      <c r="B812" s="47"/>
    </row>
    <row r="813" spans="2:2" ht="15.75" customHeight="1" x14ac:dyDescent="0.25">
      <c r="B813" s="47"/>
    </row>
    <row r="814" spans="2:2" ht="15.75" customHeight="1" x14ac:dyDescent="0.25">
      <c r="B814" s="47"/>
    </row>
    <row r="815" spans="2:2" ht="15.75" customHeight="1" x14ac:dyDescent="0.25">
      <c r="B815" s="47"/>
    </row>
    <row r="816" spans="2:2" ht="15.75" customHeight="1" x14ac:dyDescent="0.25">
      <c r="B816" s="47"/>
    </row>
    <row r="817" spans="2:2" ht="15.75" customHeight="1" x14ac:dyDescent="0.25">
      <c r="B817" s="47"/>
    </row>
    <row r="818" spans="2:2" ht="15.75" customHeight="1" x14ac:dyDescent="0.25">
      <c r="B818" s="47"/>
    </row>
    <row r="819" spans="2:2" ht="15.75" customHeight="1" x14ac:dyDescent="0.25">
      <c r="B819" s="47"/>
    </row>
    <row r="820" spans="2:2" ht="15.75" customHeight="1" x14ac:dyDescent="0.25">
      <c r="B820" s="47"/>
    </row>
    <row r="821" spans="2:2" ht="15.75" customHeight="1" x14ac:dyDescent="0.25">
      <c r="B821" s="47"/>
    </row>
    <row r="822" spans="2:2" ht="15.75" customHeight="1" x14ac:dyDescent="0.25">
      <c r="B822" s="47"/>
    </row>
    <row r="823" spans="2:2" ht="15.75" customHeight="1" x14ac:dyDescent="0.25">
      <c r="B823" s="47"/>
    </row>
    <row r="824" spans="2:2" ht="15.75" customHeight="1" x14ac:dyDescent="0.25">
      <c r="B824" s="47"/>
    </row>
    <row r="825" spans="2:2" ht="15.75" customHeight="1" x14ac:dyDescent="0.25">
      <c r="B825" s="47"/>
    </row>
    <row r="826" spans="2:2" ht="15.75" customHeight="1" x14ac:dyDescent="0.25">
      <c r="B826" s="47"/>
    </row>
    <row r="827" spans="2:2" ht="15.75" customHeight="1" x14ac:dyDescent="0.25">
      <c r="B827" s="47"/>
    </row>
    <row r="828" spans="2:2" ht="15.75" customHeight="1" x14ac:dyDescent="0.25">
      <c r="B828" s="47"/>
    </row>
    <row r="829" spans="2:2" ht="15.75" customHeight="1" x14ac:dyDescent="0.25">
      <c r="B829" s="47"/>
    </row>
    <row r="830" spans="2:2" ht="15.75" customHeight="1" x14ac:dyDescent="0.25">
      <c r="B830" s="47"/>
    </row>
    <row r="831" spans="2:2" ht="15.75" customHeight="1" x14ac:dyDescent="0.25">
      <c r="B831" s="47"/>
    </row>
    <row r="832" spans="2:2" ht="15.75" customHeight="1" x14ac:dyDescent="0.25">
      <c r="B832" s="47"/>
    </row>
    <row r="833" spans="2:2" ht="15.75" customHeight="1" x14ac:dyDescent="0.25">
      <c r="B833" s="47"/>
    </row>
    <row r="834" spans="2:2" ht="15.75" customHeight="1" x14ac:dyDescent="0.25">
      <c r="B834" s="47"/>
    </row>
    <row r="835" spans="2:2" ht="15.75" customHeight="1" x14ac:dyDescent="0.25">
      <c r="B835" s="47"/>
    </row>
    <row r="836" spans="2:2" ht="15.75" customHeight="1" x14ac:dyDescent="0.25">
      <c r="B836" s="47"/>
    </row>
    <row r="837" spans="2:2" ht="15.75" customHeight="1" x14ac:dyDescent="0.25">
      <c r="B837" s="47"/>
    </row>
    <row r="838" spans="2:2" ht="15.75" customHeight="1" x14ac:dyDescent="0.25">
      <c r="B838" s="47"/>
    </row>
    <row r="839" spans="2:2" ht="15.75" customHeight="1" x14ac:dyDescent="0.25">
      <c r="B839" s="47"/>
    </row>
    <row r="840" spans="2:2" ht="15.75" customHeight="1" x14ac:dyDescent="0.25">
      <c r="B840" s="47"/>
    </row>
    <row r="841" spans="2:2" ht="15.75" customHeight="1" x14ac:dyDescent="0.25">
      <c r="B841" s="47"/>
    </row>
    <row r="842" spans="2:2" ht="15.75" customHeight="1" x14ac:dyDescent="0.25">
      <c r="B842" s="47"/>
    </row>
    <row r="843" spans="2:2" ht="15.75" customHeight="1" x14ac:dyDescent="0.25">
      <c r="B843" s="47"/>
    </row>
    <row r="844" spans="2:2" ht="15.75" customHeight="1" x14ac:dyDescent="0.25">
      <c r="B844" s="47"/>
    </row>
    <row r="845" spans="2:2" ht="15.75" customHeight="1" x14ac:dyDescent="0.25">
      <c r="B845" s="47"/>
    </row>
    <row r="846" spans="2:2" ht="15.75" customHeight="1" x14ac:dyDescent="0.25">
      <c r="B846" s="47"/>
    </row>
    <row r="847" spans="2:2" ht="15.75" customHeight="1" x14ac:dyDescent="0.25">
      <c r="B847" s="47"/>
    </row>
    <row r="848" spans="2:2" ht="15.75" customHeight="1" x14ac:dyDescent="0.25">
      <c r="B848" s="47"/>
    </row>
    <row r="849" spans="2:2" ht="15.75" customHeight="1" x14ac:dyDescent="0.25">
      <c r="B849" s="47"/>
    </row>
    <row r="850" spans="2:2" ht="15.75" customHeight="1" x14ac:dyDescent="0.25">
      <c r="B850" s="47"/>
    </row>
    <row r="851" spans="2:2" ht="15.75" customHeight="1" x14ac:dyDescent="0.25">
      <c r="B851" s="47"/>
    </row>
    <row r="852" spans="2:2" ht="15.75" customHeight="1" x14ac:dyDescent="0.25">
      <c r="B852" s="47"/>
    </row>
    <row r="853" spans="2:2" ht="15.75" customHeight="1" x14ac:dyDescent="0.25">
      <c r="B853" s="47"/>
    </row>
    <row r="854" spans="2:2" ht="15.75" customHeight="1" x14ac:dyDescent="0.25">
      <c r="B854" s="47"/>
    </row>
    <row r="855" spans="2:2" ht="15.75" customHeight="1" x14ac:dyDescent="0.25">
      <c r="B855" s="47"/>
    </row>
    <row r="856" spans="2:2" ht="15.75" customHeight="1" x14ac:dyDescent="0.25">
      <c r="B856" s="47"/>
    </row>
    <row r="857" spans="2:2" ht="15.75" customHeight="1" x14ac:dyDescent="0.25">
      <c r="B857" s="47"/>
    </row>
    <row r="858" spans="2:2" ht="15.75" customHeight="1" x14ac:dyDescent="0.25">
      <c r="B858" s="47"/>
    </row>
    <row r="859" spans="2:2" ht="15.75" customHeight="1" x14ac:dyDescent="0.25">
      <c r="B859" s="47"/>
    </row>
    <row r="860" spans="2:2" ht="15.75" customHeight="1" x14ac:dyDescent="0.25">
      <c r="B860" s="47"/>
    </row>
    <row r="861" spans="2:2" ht="15.75" customHeight="1" x14ac:dyDescent="0.25">
      <c r="B861" s="47"/>
    </row>
    <row r="862" spans="2:2" ht="15.75" customHeight="1" x14ac:dyDescent="0.25">
      <c r="B862" s="47"/>
    </row>
    <row r="863" spans="2:2" ht="15.75" customHeight="1" x14ac:dyDescent="0.25">
      <c r="B863" s="47"/>
    </row>
    <row r="864" spans="2:2" ht="15.75" customHeight="1" x14ac:dyDescent="0.25">
      <c r="B864" s="47"/>
    </row>
    <row r="865" spans="2:2" ht="15.75" customHeight="1" x14ac:dyDescent="0.25">
      <c r="B865" s="47"/>
    </row>
    <row r="866" spans="2:2" ht="15.75" customHeight="1" x14ac:dyDescent="0.25">
      <c r="B866" s="47"/>
    </row>
    <row r="867" spans="2:2" ht="15.75" customHeight="1" x14ac:dyDescent="0.25">
      <c r="B867" s="47"/>
    </row>
    <row r="868" spans="2:2" ht="15.75" customHeight="1" x14ac:dyDescent="0.25">
      <c r="B868" s="47"/>
    </row>
    <row r="869" spans="2:2" ht="15.75" customHeight="1" x14ac:dyDescent="0.25">
      <c r="B869" s="47"/>
    </row>
    <row r="870" spans="2:2" ht="15.75" customHeight="1" x14ac:dyDescent="0.25">
      <c r="B870" s="47"/>
    </row>
    <row r="871" spans="2:2" ht="15.75" customHeight="1" x14ac:dyDescent="0.25">
      <c r="B871" s="47"/>
    </row>
    <row r="872" spans="2:2" ht="15.75" customHeight="1" x14ac:dyDescent="0.25">
      <c r="B872" s="47"/>
    </row>
    <row r="873" spans="2:2" ht="15.75" customHeight="1" x14ac:dyDescent="0.25">
      <c r="B873" s="47"/>
    </row>
    <row r="874" spans="2:2" ht="15.75" customHeight="1" x14ac:dyDescent="0.25">
      <c r="B874" s="47"/>
    </row>
    <row r="875" spans="2:2" ht="15.75" customHeight="1" x14ac:dyDescent="0.25">
      <c r="B875" s="47"/>
    </row>
    <row r="876" spans="2:2" ht="15.75" customHeight="1" x14ac:dyDescent="0.25">
      <c r="B876" s="47"/>
    </row>
    <row r="877" spans="2:2" ht="15.75" customHeight="1" x14ac:dyDescent="0.25">
      <c r="B877" s="47"/>
    </row>
    <row r="878" spans="2:2" ht="15.75" customHeight="1" x14ac:dyDescent="0.25">
      <c r="B878" s="47"/>
    </row>
    <row r="879" spans="2:2" ht="15.75" customHeight="1" x14ac:dyDescent="0.25">
      <c r="B879" s="47"/>
    </row>
    <row r="880" spans="2:2" ht="15.75" customHeight="1" x14ac:dyDescent="0.25">
      <c r="B880" s="47"/>
    </row>
    <row r="881" spans="2:2" ht="15.75" customHeight="1" x14ac:dyDescent="0.25">
      <c r="B881" s="47"/>
    </row>
    <row r="882" spans="2:2" ht="15.75" customHeight="1" x14ac:dyDescent="0.25">
      <c r="B882" s="47"/>
    </row>
    <row r="883" spans="2:2" ht="15.75" customHeight="1" x14ac:dyDescent="0.25">
      <c r="B883" s="47"/>
    </row>
    <row r="884" spans="2:2" ht="15.75" customHeight="1" x14ac:dyDescent="0.25">
      <c r="B884" s="47"/>
    </row>
    <row r="885" spans="2:2" ht="15.75" customHeight="1" x14ac:dyDescent="0.25">
      <c r="B885" s="47"/>
    </row>
    <row r="886" spans="2:2" ht="15.75" customHeight="1" x14ac:dyDescent="0.25">
      <c r="B886" s="47"/>
    </row>
    <row r="887" spans="2:2" ht="15.75" customHeight="1" x14ac:dyDescent="0.25">
      <c r="B887" s="47"/>
    </row>
    <row r="888" spans="2:2" ht="15.75" customHeight="1" x14ac:dyDescent="0.25">
      <c r="B888" s="47"/>
    </row>
    <row r="889" spans="2:2" ht="15.75" customHeight="1" x14ac:dyDescent="0.25">
      <c r="B889" s="47"/>
    </row>
    <row r="890" spans="2:2" ht="15.75" customHeight="1" x14ac:dyDescent="0.25">
      <c r="B890" s="47"/>
    </row>
    <row r="891" spans="2:2" ht="15.75" customHeight="1" x14ac:dyDescent="0.25">
      <c r="B891" s="47"/>
    </row>
    <row r="892" spans="2:2" ht="15.75" customHeight="1" x14ac:dyDescent="0.25">
      <c r="B892" s="47"/>
    </row>
    <row r="893" spans="2:2" ht="15.75" customHeight="1" x14ac:dyDescent="0.25">
      <c r="B893" s="47"/>
    </row>
    <row r="894" spans="2:2" ht="15.75" customHeight="1" x14ac:dyDescent="0.25">
      <c r="B894" s="47"/>
    </row>
    <row r="895" spans="2:2" ht="15.75" customHeight="1" x14ac:dyDescent="0.25">
      <c r="B895" s="47"/>
    </row>
    <row r="896" spans="2:2" ht="15.75" customHeight="1" x14ac:dyDescent="0.25">
      <c r="B896" s="47"/>
    </row>
    <row r="897" spans="2:2" ht="15.75" customHeight="1" x14ac:dyDescent="0.25">
      <c r="B897" s="47"/>
    </row>
    <row r="898" spans="2:2" ht="15.75" customHeight="1" x14ac:dyDescent="0.25">
      <c r="B898" s="47"/>
    </row>
    <row r="899" spans="2:2" ht="15.75" customHeight="1" x14ac:dyDescent="0.25">
      <c r="B899" s="47"/>
    </row>
    <row r="900" spans="2:2" ht="15.75" customHeight="1" x14ac:dyDescent="0.25">
      <c r="B900" s="47"/>
    </row>
    <row r="901" spans="2:2" ht="15.75" customHeight="1" x14ac:dyDescent="0.25">
      <c r="B901" s="47"/>
    </row>
    <row r="902" spans="2:2" ht="15.75" customHeight="1" x14ac:dyDescent="0.25">
      <c r="B902" s="47"/>
    </row>
    <row r="903" spans="2:2" ht="15.75" customHeight="1" x14ac:dyDescent="0.25">
      <c r="B903" s="47"/>
    </row>
    <row r="904" spans="2:2" ht="15.75" customHeight="1" x14ac:dyDescent="0.25">
      <c r="B904" s="47"/>
    </row>
    <row r="905" spans="2:2" ht="15.75" customHeight="1" x14ac:dyDescent="0.25">
      <c r="B905" s="47"/>
    </row>
    <row r="906" spans="2:2" ht="15.75" customHeight="1" x14ac:dyDescent="0.25">
      <c r="B906" s="47"/>
    </row>
    <row r="907" spans="2:2" ht="15.75" customHeight="1" x14ac:dyDescent="0.25">
      <c r="B907" s="47"/>
    </row>
    <row r="908" spans="2:2" ht="15.75" customHeight="1" x14ac:dyDescent="0.25">
      <c r="B908" s="47"/>
    </row>
    <row r="909" spans="2:2" ht="15.75" customHeight="1" x14ac:dyDescent="0.25">
      <c r="B909" s="47"/>
    </row>
    <row r="910" spans="2:2" ht="15.75" customHeight="1" x14ac:dyDescent="0.25">
      <c r="B910" s="47"/>
    </row>
    <row r="911" spans="2:2" ht="15.75" customHeight="1" x14ac:dyDescent="0.25">
      <c r="B911" s="47"/>
    </row>
    <row r="912" spans="2:2" ht="15.75" customHeight="1" x14ac:dyDescent="0.25">
      <c r="B912" s="47"/>
    </row>
    <row r="913" spans="2:2" ht="15.75" customHeight="1" x14ac:dyDescent="0.25">
      <c r="B913" s="47"/>
    </row>
    <row r="914" spans="2:2" ht="15.75" customHeight="1" x14ac:dyDescent="0.25">
      <c r="B914" s="47"/>
    </row>
    <row r="915" spans="2:2" ht="15.75" customHeight="1" x14ac:dyDescent="0.25">
      <c r="B915" s="47"/>
    </row>
    <row r="916" spans="2:2" ht="15.75" customHeight="1" x14ac:dyDescent="0.25">
      <c r="B916" s="47"/>
    </row>
    <row r="917" spans="2:2" ht="15.75" customHeight="1" x14ac:dyDescent="0.25">
      <c r="B917" s="47"/>
    </row>
    <row r="918" spans="2:2" ht="15.75" customHeight="1" x14ac:dyDescent="0.25">
      <c r="B918" s="47"/>
    </row>
    <row r="919" spans="2:2" ht="15.75" customHeight="1" x14ac:dyDescent="0.25">
      <c r="B919" s="47"/>
    </row>
    <row r="920" spans="2:2" ht="15.75" customHeight="1" x14ac:dyDescent="0.25">
      <c r="B920" s="47"/>
    </row>
    <row r="921" spans="2:2" ht="15.75" customHeight="1" x14ac:dyDescent="0.25">
      <c r="B921" s="47"/>
    </row>
    <row r="922" spans="2:2" ht="15.75" customHeight="1" x14ac:dyDescent="0.25">
      <c r="B922" s="47"/>
    </row>
    <row r="923" spans="2:2" ht="15.75" customHeight="1" x14ac:dyDescent="0.25">
      <c r="B923" s="47"/>
    </row>
    <row r="924" spans="2:2" ht="15.75" customHeight="1" x14ac:dyDescent="0.25">
      <c r="B924" s="47"/>
    </row>
    <row r="925" spans="2:2" ht="15.75" customHeight="1" x14ac:dyDescent="0.25">
      <c r="B925" s="47"/>
    </row>
    <row r="926" spans="2:2" ht="15.75" customHeight="1" x14ac:dyDescent="0.25">
      <c r="B926" s="47"/>
    </row>
    <row r="927" spans="2:2" ht="15.75" customHeight="1" x14ac:dyDescent="0.25">
      <c r="B927" s="47"/>
    </row>
    <row r="928" spans="2:2" ht="15.75" customHeight="1" x14ac:dyDescent="0.25">
      <c r="B928" s="47"/>
    </row>
    <row r="929" spans="2:2" ht="15.75" customHeight="1" x14ac:dyDescent="0.25">
      <c r="B929" s="47"/>
    </row>
    <row r="930" spans="2:2" ht="15.75" customHeight="1" x14ac:dyDescent="0.25">
      <c r="B930" s="47"/>
    </row>
    <row r="931" spans="2:2" ht="15.75" customHeight="1" x14ac:dyDescent="0.25">
      <c r="B931" s="47"/>
    </row>
    <row r="932" spans="2:2" ht="15.75" customHeight="1" x14ac:dyDescent="0.25">
      <c r="B932" s="47"/>
    </row>
    <row r="933" spans="2:2" ht="15.75" customHeight="1" x14ac:dyDescent="0.25">
      <c r="B933" s="47"/>
    </row>
    <row r="934" spans="2:2" ht="15.75" customHeight="1" x14ac:dyDescent="0.25">
      <c r="B934" s="47"/>
    </row>
    <row r="935" spans="2:2" ht="15.75" customHeight="1" x14ac:dyDescent="0.25">
      <c r="B935" s="47"/>
    </row>
    <row r="936" spans="2:2" ht="15.75" customHeight="1" x14ac:dyDescent="0.25">
      <c r="B936" s="47"/>
    </row>
    <row r="937" spans="2:2" ht="15.75" customHeight="1" x14ac:dyDescent="0.25">
      <c r="B937" s="47"/>
    </row>
    <row r="938" spans="2:2" ht="15.75" customHeight="1" x14ac:dyDescent="0.25">
      <c r="B938" s="47"/>
    </row>
    <row r="939" spans="2:2" ht="15.75" customHeight="1" x14ac:dyDescent="0.25">
      <c r="B939" s="47"/>
    </row>
    <row r="940" spans="2:2" ht="15.75" customHeight="1" x14ac:dyDescent="0.25">
      <c r="B940" s="47"/>
    </row>
    <row r="941" spans="2:2" ht="15.75" customHeight="1" x14ac:dyDescent="0.25">
      <c r="B941" s="47"/>
    </row>
    <row r="942" spans="2:2" ht="15.75" customHeight="1" x14ac:dyDescent="0.25">
      <c r="B942" s="47"/>
    </row>
    <row r="943" spans="2:2" ht="15.75" customHeight="1" x14ac:dyDescent="0.25">
      <c r="B943" s="47"/>
    </row>
    <row r="944" spans="2:2" ht="15.75" customHeight="1" x14ac:dyDescent="0.25">
      <c r="B944" s="47"/>
    </row>
    <row r="945" spans="2:2" ht="15.75" customHeight="1" x14ac:dyDescent="0.25">
      <c r="B945" s="47"/>
    </row>
    <row r="946" spans="2:2" ht="15.75" customHeight="1" x14ac:dyDescent="0.25">
      <c r="B946" s="47"/>
    </row>
    <row r="947" spans="2:2" ht="15.75" customHeight="1" x14ac:dyDescent="0.25">
      <c r="B947" s="47"/>
    </row>
    <row r="948" spans="2:2" ht="15.75" customHeight="1" x14ac:dyDescent="0.25">
      <c r="B948" s="47"/>
    </row>
    <row r="949" spans="2:2" ht="15.75" customHeight="1" x14ac:dyDescent="0.25">
      <c r="B949" s="47"/>
    </row>
    <row r="950" spans="2:2" ht="15.75" customHeight="1" x14ac:dyDescent="0.25">
      <c r="B950" s="47"/>
    </row>
    <row r="951" spans="2:2" ht="15.75" customHeight="1" x14ac:dyDescent="0.25">
      <c r="B951" s="47"/>
    </row>
    <row r="952" spans="2:2" ht="15.75" customHeight="1" x14ac:dyDescent="0.25">
      <c r="B952" s="47"/>
    </row>
    <row r="953" spans="2:2" ht="15.75" customHeight="1" x14ac:dyDescent="0.25">
      <c r="B953" s="47"/>
    </row>
    <row r="954" spans="2:2" ht="15.75" customHeight="1" x14ac:dyDescent="0.25">
      <c r="B954" s="47"/>
    </row>
    <row r="955" spans="2:2" ht="15.75" customHeight="1" x14ac:dyDescent="0.25">
      <c r="B955" s="47"/>
    </row>
    <row r="956" spans="2:2" ht="15.75" customHeight="1" x14ac:dyDescent="0.25">
      <c r="B956" s="47"/>
    </row>
    <row r="957" spans="2:2" ht="15.75" customHeight="1" x14ac:dyDescent="0.25">
      <c r="B957" s="47"/>
    </row>
    <row r="958" spans="2:2" ht="15.75" customHeight="1" x14ac:dyDescent="0.25">
      <c r="B958" s="47"/>
    </row>
    <row r="959" spans="2:2" ht="15.75" customHeight="1" x14ac:dyDescent="0.25">
      <c r="B959" s="47"/>
    </row>
    <row r="960" spans="2:2" ht="15.75" customHeight="1" x14ac:dyDescent="0.25">
      <c r="B960" s="47"/>
    </row>
    <row r="961" spans="2:2" ht="15.75" customHeight="1" x14ac:dyDescent="0.25">
      <c r="B961" s="47"/>
    </row>
    <row r="962" spans="2:2" ht="15.75" customHeight="1" x14ac:dyDescent="0.25">
      <c r="B962" s="47"/>
    </row>
    <row r="963" spans="2:2" ht="15.75" customHeight="1" x14ac:dyDescent="0.25">
      <c r="B963" s="47"/>
    </row>
    <row r="964" spans="2:2" ht="15.75" customHeight="1" x14ac:dyDescent="0.25">
      <c r="B964" s="47"/>
    </row>
    <row r="965" spans="2:2" ht="15.75" customHeight="1" x14ac:dyDescent="0.25">
      <c r="B965" s="47"/>
    </row>
    <row r="966" spans="2:2" ht="15.75" customHeight="1" x14ac:dyDescent="0.25">
      <c r="B966" s="47"/>
    </row>
    <row r="967" spans="2:2" ht="15.75" customHeight="1" x14ac:dyDescent="0.25">
      <c r="B967" s="47"/>
    </row>
    <row r="968" spans="2:2" ht="15.75" customHeight="1" x14ac:dyDescent="0.25">
      <c r="B968" s="47"/>
    </row>
    <row r="969" spans="2:2" ht="15.75" customHeight="1" x14ac:dyDescent="0.25">
      <c r="B969" s="47"/>
    </row>
    <row r="970" spans="2:2" ht="15.75" customHeight="1" x14ac:dyDescent="0.25">
      <c r="B970" s="47"/>
    </row>
    <row r="971" spans="2:2" ht="15.75" customHeight="1" x14ac:dyDescent="0.25">
      <c r="B971" s="47"/>
    </row>
    <row r="972" spans="2:2" ht="15.75" customHeight="1" x14ac:dyDescent="0.25">
      <c r="B972" s="47"/>
    </row>
    <row r="973" spans="2:2" ht="15.75" customHeight="1" x14ac:dyDescent="0.25">
      <c r="B973" s="47"/>
    </row>
    <row r="974" spans="2:2" ht="15.75" customHeight="1" x14ac:dyDescent="0.25">
      <c r="B974" s="47"/>
    </row>
    <row r="975" spans="2:2" ht="15.75" customHeight="1" x14ac:dyDescent="0.25">
      <c r="B975" s="47"/>
    </row>
    <row r="976" spans="2:2" ht="15.75" customHeight="1" x14ac:dyDescent="0.25">
      <c r="B976" s="47"/>
    </row>
    <row r="977" spans="2:2" ht="15.75" customHeight="1" x14ac:dyDescent="0.25">
      <c r="B977" s="47"/>
    </row>
    <row r="978" spans="2:2" ht="15.75" customHeight="1" x14ac:dyDescent="0.25">
      <c r="B978" s="47"/>
    </row>
    <row r="979" spans="2:2" ht="15.75" customHeight="1" x14ac:dyDescent="0.25">
      <c r="B979" s="47"/>
    </row>
    <row r="980" spans="2:2" ht="15.75" customHeight="1" x14ac:dyDescent="0.25">
      <c r="B980" s="47"/>
    </row>
    <row r="981" spans="2:2" ht="15.75" customHeight="1" x14ac:dyDescent="0.25">
      <c r="B981" s="47"/>
    </row>
    <row r="982" spans="2:2" ht="15.75" customHeight="1" x14ac:dyDescent="0.25">
      <c r="B982" s="47"/>
    </row>
    <row r="983" spans="2:2" ht="15.75" customHeight="1" x14ac:dyDescent="0.25">
      <c r="B983" s="47"/>
    </row>
    <row r="984" spans="2:2" ht="15.75" customHeight="1" x14ac:dyDescent="0.25">
      <c r="B984" s="47"/>
    </row>
    <row r="985" spans="2:2" ht="15.75" customHeight="1" x14ac:dyDescent="0.25">
      <c r="B985" s="47"/>
    </row>
    <row r="986" spans="2:2" ht="15.75" customHeight="1" x14ac:dyDescent="0.25">
      <c r="B986" s="47"/>
    </row>
    <row r="987" spans="2:2" ht="15.75" customHeight="1" x14ac:dyDescent="0.25">
      <c r="B987" s="47"/>
    </row>
    <row r="988" spans="2:2" ht="15.75" customHeight="1" x14ac:dyDescent="0.25">
      <c r="B988" s="47"/>
    </row>
    <row r="989" spans="2:2" ht="15.75" customHeight="1" x14ac:dyDescent="0.25">
      <c r="B989" s="47"/>
    </row>
    <row r="990" spans="2:2" ht="15.75" customHeight="1" x14ac:dyDescent="0.25">
      <c r="B990" s="47"/>
    </row>
    <row r="991" spans="2:2" ht="15.75" customHeight="1" x14ac:dyDescent="0.25">
      <c r="B991" s="47"/>
    </row>
    <row r="992" spans="2:2" ht="15.75" customHeight="1" x14ac:dyDescent="0.25">
      <c r="B992" s="47"/>
    </row>
    <row r="993" spans="2:2" ht="15.75" customHeight="1" x14ac:dyDescent="0.25">
      <c r="B993" s="47"/>
    </row>
    <row r="994" spans="2:2" ht="15.75" customHeight="1" x14ac:dyDescent="0.25">
      <c r="B994" s="47"/>
    </row>
    <row r="995" spans="2:2" ht="15.75" customHeight="1" x14ac:dyDescent="0.25">
      <c r="B995" s="47"/>
    </row>
    <row r="996" spans="2:2" ht="15.75" customHeight="1" x14ac:dyDescent="0.25">
      <c r="B996" s="47"/>
    </row>
    <row r="997" spans="2:2" ht="15.75" customHeight="1" x14ac:dyDescent="0.25">
      <c r="B997" s="47"/>
    </row>
    <row r="998" spans="2:2" ht="15.75" customHeight="1" x14ac:dyDescent="0.25">
      <c r="B998" s="47"/>
    </row>
    <row r="999" spans="2:2" ht="15.75" customHeight="1" x14ac:dyDescent="0.25">
      <c r="B999" s="47"/>
    </row>
    <row r="1000" spans="2:2" ht="15.75" customHeight="1" x14ac:dyDescent="0.25">
      <c r="B1000" s="47"/>
    </row>
  </sheetData>
  <mergeCells count="9">
    <mergeCell ref="B10:I10"/>
    <mergeCell ref="D11:H11"/>
    <mergeCell ref="B1:D1"/>
    <mergeCell ref="B2:D2"/>
    <mergeCell ref="B3:D3"/>
    <mergeCell ref="B6:I6"/>
    <mergeCell ref="B7:I7"/>
    <mergeCell ref="B8:I8"/>
    <mergeCell ref="B9:I9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showGridLines="0" workbookViewId="0">
      <selection activeCell="C24" sqref="C24"/>
    </sheetView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6.42578125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59" t="str">
        <f>'Notas de Disciplina Financiera'!A1</f>
        <v>Junta de Agua Potable Drenaje Alcantarillado y Saneamiento del Municipio de Irapuato, Gto.</v>
      </c>
      <c r="C1" s="60"/>
      <c r="D1" s="56"/>
      <c r="E1" s="20" t="s">
        <v>1</v>
      </c>
      <c r="F1" s="21">
        <f>'Notas de Disciplina Financiera'!D1</f>
        <v>2025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59" t="s">
        <v>2</v>
      </c>
      <c r="C2" s="60"/>
      <c r="D2" s="56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59" t="str">
        <f>'Notas de Disciplina Financiera'!A3</f>
        <v>Correspondiente del 01 de enero al 31 de marzo 2025</v>
      </c>
      <c r="C3" s="60"/>
      <c r="D3" s="56"/>
      <c r="E3" s="20" t="s">
        <v>5</v>
      </c>
      <c r="F3" s="21">
        <f>'Notas de Disciplina Financiera'!D3</f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3"/>
      <c r="C5" s="22" t="s">
        <v>114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48"/>
      <c r="C6" s="49"/>
      <c r="D6" s="50"/>
      <c r="E6" s="50"/>
      <c r="F6" s="5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48"/>
      <c r="C7" s="49"/>
      <c r="D7" s="50"/>
      <c r="E7" s="50"/>
      <c r="F7" s="5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48"/>
      <c r="C8" s="51" t="s">
        <v>115</v>
      </c>
      <c r="D8" s="50"/>
      <c r="E8" s="50"/>
      <c r="F8" s="5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48"/>
      <c r="C9" s="51"/>
      <c r="D9" s="50"/>
      <c r="E9" s="50"/>
      <c r="F9" s="5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48"/>
      <c r="C10" s="51"/>
      <c r="D10" s="50"/>
      <c r="E10" s="50"/>
      <c r="F10" s="5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950000000000003" customHeight="1" x14ac:dyDescent="0.25">
      <c r="A11" s="3"/>
      <c r="B11" s="48"/>
      <c r="C11" s="51"/>
      <c r="D11" s="50"/>
      <c r="E11" s="50"/>
      <c r="F11" s="5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48"/>
      <c r="C12" s="51"/>
      <c r="D12" s="50"/>
      <c r="E12" s="50"/>
      <c r="F12" s="5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48"/>
      <c r="C13" s="51"/>
      <c r="D13" s="50"/>
      <c r="E13" s="50"/>
      <c r="F13" s="5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48"/>
      <c r="C14" s="51"/>
      <c r="D14" s="50"/>
      <c r="E14" s="50"/>
      <c r="F14" s="5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48"/>
      <c r="C15" s="49"/>
      <c r="D15" s="50"/>
      <c r="E15" s="50"/>
      <c r="F15" s="5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5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24" t="s">
        <v>116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25" t="s">
        <v>117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3">
    <mergeCell ref="B1:D1"/>
    <mergeCell ref="B2:D2"/>
    <mergeCell ref="B3:D3"/>
  </mergeCells>
  <hyperlinks>
    <hyperlink ref="C17" location="null!B30" display="Favor de ver el instructivo de esta nota (NDF-03):"/>
  </hyperlink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59" t="str">
        <f>'Notas de Disciplina Financiera'!A1</f>
        <v>Junta de Agua Potable Drenaje Alcantarillado y Saneamiento del Municipio de Irapuato, Gto.</v>
      </c>
      <c r="C1" s="60"/>
      <c r="D1" s="56"/>
      <c r="E1" s="20" t="s">
        <v>1</v>
      </c>
      <c r="F1" s="21">
        <f>'Notas de Disciplina Financiera'!D1</f>
        <v>2025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59" t="s">
        <v>2</v>
      </c>
      <c r="C2" s="60"/>
      <c r="D2" s="56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59" t="str">
        <f>'Notas de Disciplina Financiera'!A3</f>
        <v>Correspondiente del 01 de enero al 31 de marzo 2025</v>
      </c>
      <c r="C3" s="60"/>
      <c r="D3" s="56"/>
      <c r="E3" s="20" t="s">
        <v>5</v>
      </c>
      <c r="F3" s="21">
        <f>'Notas de Disciplina Financiera'!D3</f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/>
      <c r="C5" s="2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3" t="s">
        <v>118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23" t="s">
        <v>119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23" t="s">
        <v>120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23" t="s">
        <v>121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22" t="s">
        <v>122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"/>
      <c r="C15" s="24" t="s">
        <v>116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25" t="s">
        <v>123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1:D1"/>
    <mergeCell ref="B2:D2"/>
    <mergeCell ref="B3:D3"/>
  </mergeCells>
  <hyperlinks>
    <hyperlink ref="C15" location="null!B24" display="Favor de ver el instructivo de esta nota (NDF-03):"/>
  </hyperlink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59" t="str">
        <f>'Notas de Disciplina Financiera'!A1</f>
        <v>Junta de Agua Potable Drenaje Alcantarillado y Saneamiento del Municipio de Irapuato, Gto.</v>
      </c>
      <c r="C1" s="60"/>
      <c r="D1" s="56"/>
      <c r="E1" s="20" t="s">
        <v>1</v>
      </c>
      <c r="F1" s="21">
        <f>'Notas de Disciplina Financiera'!D1</f>
        <v>2025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59" t="s">
        <v>2</v>
      </c>
      <c r="C2" s="60"/>
      <c r="D2" s="56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59" t="str">
        <f>'Notas de Disciplina Financiera'!A3</f>
        <v>Correspondiente del 01 de enero al 31 de marzo 2025</v>
      </c>
      <c r="C3" s="60"/>
      <c r="D3" s="56"/>
      <c r="E3" s="20" t="s">
        <v>5</v>
      </c>
      <c r="F3" s="21">
        <f>'Notas de Disciplina Financiera'!D3</f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/>
      <c r="C5" s="22" t="s">
        <v>19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3" t="s">
        <v>118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23" t="s">
        <v>124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23" t="s">
        <v>125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23" t="s">
        <v>126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22" t="s">
        <v>127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"/>
      <c r="C15" s="24" t="s">
        <v>128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25" t="s">
        <v>129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1:D1"/>
    <mergeCell ref="B2:D2"/>
    <mergeCell ref="B3:D3"/>
  </mergeCells>
  <hyperlinks>
    <hyperlink ref="C15" location="null!B22" display="Favor de ver el instructivo de esta nota (NDF-05):"/>
  </hyperlink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59" t="str">
        <f>'Notas de Disciplina Financiera'!A1</f>
        <v>Junta de Agua Potable Drenaje Alcantarillado y Saneamiento del Municipio de Irapuato, Gto.</v>
      </c>
      <c r="C1" s="60"/>
      <c r="D1" s="56"/>
      <c r="E1" s="20" t="s">
        <v>1</v>
      </c>
      <c r="F1" s="21">
        <f>'Notas de Disciplina Financiera'!D1</f>
        <v>2025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59" t="s">
        <v>2</v>
      </c>
      <c r="C2" s="60"/>
      <c r="D2" s="56"/>
      <c r="E2" s="20" t="s">
        <v>3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59" t="str">
        <f>'Notas de Disciplina Financiera'!A3</f>
        <v>Correspondiente del 01 de enero al 31 de marzo 2025</v>
      </c>
      <c r="C3" s="60"/>
      <c r="D3" s="56"/>
      <c r="E3" s="20" t="s">
        <v>5</v>
      </c>
      <c r="F3" s="21">
        <f>'Notas de Disciplina Financiera'!D3</f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/>
      <c r="C5" s="22" t="s">
        <v>21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3" t="s">
        <v>118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23" t="s">
        <v>130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22" t="s">
        <v>131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1:D1"/>
    <mergeCell ref="B2:D2"/>
    <mergeCell ref="B3:D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2024-10-22T16:42:31Z</dcterms:created>
  <dcterms:modified xsi:type="dcterms:W3CDTF">2025-04-23T19:45:39Z</dcterms:modified>
</cp:coreProperties>
</file>