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JUN 2025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D38" i="4" s="1"/>
  <c r="G33" i="4"/>
  <c r="D31" i="4"/>
  <c r="G31" i="4"/>
  <c r="D32" i="4"/>
  <c r="G32" i="4"/>
  <c r="B38" i="4"/>
  <c r="C38" i="4"/>
  <c r="E38" i="4"/>
  <c r="F38" i="4"/>
  <c r="G7" i="4"/>
  <c r="G6" i="4"/>
  <c r="G5" i="4"/>
  <c r="G4" i="4"/>
  <c r="G38" i="4" l="1"/>
  <c r="G12" i="4"/>
  <c r="G10" i="4"/>
  <c r="G8" i="4"/>
  <c r="G15" i="4" l="1"/>
  <c r="E15" i="4"/>
  <c r="F15" i="4"/>
  <c r="D12" i="4" l="1"/>
  <c r="D10" i="4"/>
  <c r="D8" i="4"/>
  <c r="C15" i="4"/>
  <c r="B15" i="4"/>
  <c r="D15" i="4" l="1"/>
</calcChain>
</file>

<file path=xl/sharedStrings.xml><?xml version="1.0" encoding="utf-8"?>
<sst xmlns="http://schemas.openxmlformats.org/spreadsheetml/2006/main" count="63" uniqueCount="41">
  <si>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</si>
  <si>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</si>
  <si>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</si>
  <si>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</si>
  <si>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</si>
  <si>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</si>
  <si>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</si>
  <si>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</si>
  <si>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</si>
  <si>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</si>
  <si>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</si>
  <si>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</si>
  <si>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</si>
  <si>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</si>
  <si>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</si>
  <si>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</si>
  <si>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</si>
  <si>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</si>
  <si>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</si>
  <si>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</si>
  <si>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</si>
  <si>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</si>
  <si>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</si>
  <si>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</si>
  <si>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</si>
  <si>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</si>
  <si>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</si>
  <si>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</si>
  <si>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JUNTA DE AGUA POTABLE DRENAJE ALCANTARILLADO Y SANEAMIENTO DEL MUNICIPIO DE IRAPUATO GTO
Estado Analítico de Ingresos
Del 01 de Enero al 30 de Junio 2025
(Cifras en Pesos)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</si>
  <si>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</si>
  <si>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</si>
  <si>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</si>
  <si>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</si>
  <si>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</si>
  <si>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</si>
  <si>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</si>
  <si>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</si>
  <si>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</si>
  <si>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</t>
  </si>
  <si>
    <t>Directora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</si>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</sst>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11" fillId="0" borderId="0" xfId="10" applyNumberFormat="1" applyFont="1" applyFill="1" applyBorder="1"/>
    <xf numFmtId="0" fontId="7" fillId="0" borderId="0" xfId="9" applyFont="1" applyBorder="1" applyAlignment="1" applyProtection="1">
      <alignment vertical="top" wrapText="1"/>
      <protection locked="0"/>
    </xf>
    <xf numFmtId="0" fontId="11" fillId="0" borderId="0" xfId="0" applyFont="1"/>
    <xf numFmtId="0" fontId="7" fillId="0" borderId="0" xfId="9" applyFont="1" applyBorder="1" applyAlignment="1" applyProtection="1">
      <alignment vertical="top"/>
      <protection locked="0"/>
    </xf>
    <xf numFmtId="0" fontId="0" fillId="0" borderId="0" xfId="0" applyFont="1" applyAlignment="1">
      <alignment vertical="center"/>
    </xf>
    <xf numFmtId="0" fontId="7" fillId="0" borderId="0" xfId="9" applyFont="1" applyBorder="1" applyAlignment="1" applyProtection="1">
      <alignment horizontal="left" vertical="top"/>
      <protection locked="0"/>
    </xf>
    <xf numFmtId="0" fontId="11" fillId="0" borderId="0" xfId="10" applyFont="1"/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topLeftCell="A13" zoomScaleNormal="100" workbookViewId="0">
      <selection activeCell="B29" sqref="B29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5" t="s">
        <v>28</v>
      </c>
      <c r="B1" s="46"/>
      <c r="C1" s="46"/>
      <c r="D1" s="46"/>
      <c r="E1" s="46"/>
      <c r="F1" s="46"/>
      <c r="G1" s="47"/>
    </row>
    <row r="2" spans="1:7" s="3" customFormat="1" x14ac:dyDescent="0.2">
      <c r="A2" s="24"/>
      <c r="B2" s="50" t="s">
        <v>22</v>
      </c>
      <c r="C2" s="51"/>
      <c r="D2" s="51"/>
      <c r="E2" s="51"/>
      <c r="F2" s="52"/>
      <c r="G2" s="48" t="s">
        <v>4</v>
      </c>
    </row>
    <row r="3" spans="1:7" s="1" customFormat="1" ht="24.9" customHeight="1" x14ac:dyDescent="0.2">
      <c r="A3" s="32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9"/>
    </row>
    <row r="4" spans="1:7" x14ac:dyDescent="0.2">
      <c r="A4" s="25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f t="shared" ref="G4:G7" si="0">+F4-B4</f>
        <v>0</v>
      </c>
    </row>
    <row r="5" spans="1:7" x14ac:dyDescent="0.2">
      <c r="A5" s="26" t="s">
        <v>6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f t="shared" si="0"/>
        <v>0</v>
      </c>
    </row>
    <row r="6" spans="1:7" x14ac:dyDescent="0.2">
      <c r="A6" s="25" t="s">
        <v>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f t="shared" si="0"/>
        <v>0</v>
      </c>
    </row>
    <row r="7" spans="1:7" x14ac:dyDescent="0.2">
      <c r="A7" s="25" t="s">
        <v>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f t="shared" si="0"/>
        <v>0</v>
      </c>
    </row>
    <row r="8" spans="1:7" x14ac:dyDescent="0.2">
      <c r="A8" s="27" t="s">
        <v>9</v>
      </c>
      <c r="B8" s="11">
        <v>41271603.380000003</v>
      </c>
      <c r="C8" s="11">
        <v>3000000</v>
      </c>
      <c r="D8" s="11">
        <f>+B8+C8</f>
        <v>44271603.380000003</v>
      </c>
      <c r="E8" s="11">
        <v>19841195.75</v>
      </c>
      <c r="F8" s="11">
        <v>19841195.75</v>
      </c>
      <c r="G8" s="11">
        <f>+F8-B8</f>
        <v>-21430407.630000003</v>
      </c>
    </row>
    <row r="9" spans="1:7" x14ac:dyDescent="0.2">
      <c r="A9" s="26" t="s">
        <v>10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ht="20.399999999999999" x14ac:dyDescent="0.2">
      <c r="A10" s="25" t="s">
        <v>11</v>
      </c>
      <c r="B10" s="11">
        <v>656734990.24000001</v>
      </c>
      <c r="C10" s="11">
        <v>562849596.58000004</v>
      </c>
      <c r="D10" s="11">
        <f>+B10+C10</f>
        <v>1219584586.8200002</v>
      </c>
      <c r="E10" s="11">
        <v>395633139.83315873</v>
      </c>
      <c r="F10" s="11">
        <v>395633139.83315873</v>
      </c>
      <c r="G10" s="11">
        <f>+F10-B10</f>
        <v>-261101850.40684128</v>
      </c>
    </row>
    <row r="11" spans="1:7" ht="20.399999999999999" x14ac:dyDescent="0.2">
      <c r="A11" s="25" t="s">
        <v>18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20.399999999999999" x14ac:dyDescent="0.2">
      <c r="A12" s="25" t="s">
        <v>12</v>
      </c>
      <c r="B12" s="11">
        <v>0</v>
      </c>
      <c r="C12" s="11">
        <v>215810048.06294</v>
      </c>
      <c r="D12" s="11">
        <f>+B12+C12</f>
        <v>215810048.06294</v>
      </c>
      <c r="E12" s="11">
        <v>16839000.719999999</v>
      </c>
      <c r="F12" s="11">
        <v>16839000.719999999</v>
      </c>
      <c r="G12" s="11">
        <f>+F12-B12</f>
        <v>16839000.719999999</v>
      </c>
    </row>
    <row r="13" spans="1:7" x14ac:dyDescent="0.2">
      <c r="A13" s="25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0">
        <f>SUM(B4:B14)</f>
        <v>698006593.62</v>
      </c>
      <c r="C15" s="30">
        <f t="shared" ref="C15:D15" si="1">SUM(C4:C14)</f>
        <v>781659644.64294004</v>
      </c>
      <c r="D15" s="30">
        <f t="shared" si="1"/>
        <v>1479666238.2629404</v>
      </c>
      <c r="E15" s="30">
        <f t="shared" ref="E15" si="2">SUM(E4:E14)</f>
        <v>432313336.30315876</v>
      </c>
      <c r="F15" s="30">
        <f t="shared" ref="F15:G15" si="3">SUM(F4:F14)</f>
        <v>432313336.30315876</v>
      </c>
      <c r="G15" s="30">
        <f t="shared" si="3"/>
        <v>-265693257.31684127</v>
      </c>
    </row>
    <row r="16" spans="1:7" x14ac:dyDescent="0.2">
      <c r="A16" s="14"/>
      <c r="B16" s="15"/>
      <c r="C16" s="15"/>
      <c r="D16" s="18"/>
      <c r="E16" s="16" t="s">
        <v>27</v>
      </c>
      <c r="F16" s="19"/>
      <c r="G16" s="31">
        <v>0</v>
      </c>
    </row>
    <row r="17" spans="1:7" ht="10.5" customHeight="1" x14ac:dyDescent="0.2">
      <c r="A17" s="23"/>
      <c r="B17" s="50" t="s">
        <v>22</v>
      </c>
      <c r="C17" s="51"/>
      <c r="D17" s="51"/>
      <c r="E17" s="51"/>
      <c r="F17" s="52"/>
      <c r="G17" s="48" t="s">
        <v>4</v>
      </c>
    </row>
    <row r="18" spans="1:7" ht="20.399999999999999" x14ac:dyDescent="0.2">
      <c r="A18" s="29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9"/>
    </row>
    <row r="19" spans="1:7" x14ac:dyDescent="0.2">
      <c r="A19" s="21" t="s">
        <v>15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">
      <c r="A20" s="27" t="s">
        <v>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27" t="s">
        <v>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7" t="s">
        <v>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27" t="s">
        <v>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ht="11.4" x14ac:dyDescent="0.2">
      <c r="A24" s="27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ht="11.4" x14ac:dyDescent="0.2">
      <c r="A25" s="27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ht="20.399999999999999" x14ac:dyDescent="0.2">
      <c r="A26" s="27" t="s">
        <v>18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ht="20.399999999999999" x14ac:dyDescent="0.2">
      <c r="A27" s="27" t="s">
        <v>12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27"/>
      <c r="B28" s="12"/>
      <c r="C28" s="12"/>
      <c r="D28" s="12"/>
      <c r="E28" s="12"/>
      <c r="F28" s="12"/>
      <c r="G28" s="12"/>
    </row>
    <row r="29" spans="1:7" ht="30.6" x14ac:dyDescent="0.2">
      <c r="A29" s="28" t="s">
        <v>21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">
      <c r="A30" s="27" t="s">
        <v>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27" t="s">
        <v>9</v>
      </c>
      <c r="B31" s="12">
        <v>41271603.380000003</v>
      </c>
      <c r="C31" s="12">
        <v>3000000</v>
      </c>
      <c r="D31" s="12">
        <f>+B31+C31</f>
        <v>44271603.380000003</v>
      </c>
      <c r="E31" s="12">
        <v>19841195.75</v>
      </c>
      <c r="F31" s="12">
        <v>19841195.75</v>
      </c>
      <c r="G31" s="12">
        <f>+F31-B31</f>
        <v>-21430407.630000003</v>
      </c>
    </row>
    <row r="32" spans="1:7" ht="21.6" x14ac:dyDescent="0.2">
      <c r="A32" s="27" t="s">
        <v>19</v>
      </c>
      <c r="B32" s="12">
        <v>656734990.24000001</v>
      </c>
      <c r="C32" s="12">
        <v>562849596.58000004</v>
      </c>
      <c r="D32" s="12">
        <f>+B32+C32</f>
        <v>1219584586.8200002</v>
      </c>
      <c r="E32" s="12">
        <v>395633139.83315873</v>
      </c>
      <c r="F32" s="12">
        <v>395633139.83315873</v>
      </c>
      <c r="G32" s="12">
        <f>+F32-B32</f>
        <v>-261101850.40684128</v>
      </c>
    </row>
    <row r="33" spans="1:7" ht="20.399999999999999" x14ac:dyDescent="0.2">
      <c r="A33" s="27" t="s">
        <v>12</v>
      </c>
      <c r="B33" s="11">
        <v>0</v>
      </c>
      <c r="C33" s="12">
        <v>215810048.06294</v>
      </c>
      <c r="D33" s="12">
        <f>+B33+C33</f>
        <v>215810048.06294</v>
      </c>
      <c r="E33" s="12">
        <v>16839000.719999999</v>
      </c>
      <c r="F33" s="12">
        <v>16839000.719999999</v>
      </c>
      <c r="G33" s="12">
        <f>+F33-B33</f>
        <v>16839000.719999999</v>
      </c>
    </row>
    <row r="34" spans="1:7" x14ac:dyDescent="0.2">
      <c r="A34" s="9"/>
      <c r="B34" s="12"/>
      <c r="C34" s="12"/>
      <c r="D34" s="12"/>
      <c r="E34" s="12"/>
      <c r="F34" s="12"/>
      <c r="G34" s="12"/>
    </row>
    <row r="35" spans="1:7" x14ac:dyDescent="0.2">
      <c r="A35" s="22" t="s">
        <v>13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">
      <c r="A36" s="27" t="s">
        <v>13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">
      <c r="A37" s="27"/>
      <c r="B37" s="13"/>
      <c r="C37" s="13"/>
      <c r="D37" s="13"/>
      <c r="E37" s="13"/>
      <c r="F37" s="13"/>
      <c r="G37" s="13"/>
    </row>
    <row r="38" spans="1:7" x14ac:dyDescent="0.2">
      <c r="A38" s="10" t="s">
        <v>14</v>
      </c>
      <c r="B38" s="30">
        <f>SUM(B19:B37)</f>
        <v>698006593.62</v>
      </c>
      <c r="C38" s="30">
        <f t="shared" ref="C38:G38" si="4">SUM(C19:C37)</f>
        <v>781659644.64294004</v>
      </c>
      <c r="D38" s="30">
        <f t="shared" si="4"/>
        <v>1479666238.2629404</v>
      </c>
      <c r="E38" s="30">
        <f t="shared" si="4"/>
        <v>432313336.30315876</v>
      </c>
      <c r="F38" s="30">
        <f t="shared" si="4"/>
        <v>432313336.30315876</v>
      </c>
      <c r="G38" s="30">
        <f t="shared" si="4"/>
        <v>-265693257.31684127</v>
      </c>
    </row>
    <row r="39" spans="1:7" x14ac:dyDescent="0.2">
      <c r="A39" s="14"/>
      <c r="B39" s="15"/>
      <c r="C39" s="15"/>
      <c r="D39" s="15"/>
      <c r="E39" s="16" t="s">
        <v>27</v>
      </c>
      <c r="F39" s="17"/>
      <c r="G39" s="31">
        <v>0</v>
      </c>
    </row>
    <row r="41" spans="1:7" ht="11.4" x14ac:dyDescent="0.2">
      <c r="A41" s="20" t="s">
        <v>24</v>
      </c>
    </row>
    <row r="42" spans="1:7" ht="11.4" x14ac:dyDescent="0.2">
      <c r="A42" s="20" t="s">
        <v>20</v>
      </c>
    </row>
    <row r="43" spans="1:7" ht="31.2" customHeight="1" x14ac:dyDescent="0.2">
      <c r="A43" s="43" t="s">
        <v>25</v>
      </c>
      <c r="B43" s="43"/>
      <c r="C43" s="43"/>
      <c r="D43" s="43"/>
      <c r="E43" s="43"/>
      <c r="F43" s="43"/>
      <c r="G43" s="43"/>
    </row>
    <row r="45" spans="1:7" x14ac:dyDescent="0.2">
      <c r="A45" s="33" t="s">
        <v>29</v>
      </c>
    </row>
    <row r="46" spans="1:7" x14ac:dyDescent="0.2">
      <c r="A46" s="34"/>
    </row>
    <row r="47" spans="1:7" x14ac:dyDescent="0.2">
      <c r="A47" s="35"/>
    </row>
    <row r="48" spans="1:7" x14ac:dyDescent="0.2">
      <c r="A48" s="36" t="s">
        <v>30</v>
      </c>
      <c r="C48" s="37" t="s">
        <v>30</v>
      </c>
    </row>
    <row r="49" spans="1:4" x14ac:dyDescent="0.2">
      <c r="A49" s="38"/>
      <c r="C49" s="35"/>
    </row>
    <row r="50" spans="1:4" x14ac:dyDescent="0.2">
      <c r="A50" s="38" t="s">
        <v>31</v>
      </c>
      <c r="C50" s="39" t="s">
        <v>32</v>
      </c>
    </row>
    <row r="51" spans="1:4" x14ac:dyDescent="0.2">
      <c r="A51" s="40" t="s">
        <v>33</v>
      </c>
      <c r="B51" s="37"/>
      <c r="C51" s="44" t="s">
        <v>34</v>
      </c>
      <c r="D51" s="44"/>
    </row>
    <row r="52" spans="1:4" x14ac:dyDescent="0.2">
      <c r="A52" s="40" t="s">
        <v>35</v>
      </c>
      <c r="C52" s="41" t="s">
        <v>36</v>
      </c>
    </row>
    <row r="53" spans="1:4" x14ac:dyDescent="0.2">
      <c r="A53" s="35"/>
    </row>
    <row r="54" spans="1:4" x14ac:dyDescent="0.2">
      <c r="A54" s="42"/>
    </row>
    <row r="55" spans="1:4" x14ac:dyDescent="0.2">
      <c r="A55" s="36" t="s">
        <v>37</v>
      </c>
    </row>
    <row r="56" spans="1:4" x14ac:dyDescent="0.2">
      <c r="A56" s="36"/>
    </row>
    <row r="57" spans="1:4" x14ac:dyDescent="0.2">
      <c r="A57" s="36" t="s">
        <v>38</v>
      </c>
    </row>
    <row r="58" spans="1:4" x14ac:dyDescent="0.2">
      <c r="A58" s="36" t="s">
        <v>39</v>
      </c>
    </row>
    <row r="59" spans="1:4" x14ac:dyDescent="0.2">
      <c r="A59" s="36" t="s">
        <v>40</v>
      </c>
    </row>
  </sheetData>
  <sheetProtection formatCells="0" formatColumns="0" formatRows="0" insertRows="0" autoFilter="0"/>
  <mergeCells count="7">
    <mergeCell ref="A43:G43"/>
    <mergeCell ref="C51:D51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0c865bf4-0f22-4e4d-b041-7b0c1657e5a8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2025-07-18T17:42:48Z</cp:lastPrinted>
  <dcterms:created xsi:type="dcterms:W3CDTF">2012-12-11T20:48:19Z</dcterms:created>
  <dcterms:modified xsi:type="dcterms:W3CDTF">2025-07-19T17:07:50Z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